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372" windowWidth="15600" windowHeight="11508" activeTab="0"/>
  </bookViews>
  <sheets>
    <sheet name="T.topGlobal" sheetId="1" r:id="rId1"/>
  </sheets>
  <definedNames>
    <definedName name="_xlnm.Print_Titles" localSheetId="0">'T.topGlobal'!$1:$6</definedName>
  </definedNames>
  <calcPr fullCalcOnLoad="1"/>
</workbook>
</file>

<file path=xl/sharedStrings.xml><?xml version="1.0" encoding="utf-8"?>
<sst xmlns="http://schemas.openxmlformats.org/spreadsheetml/2006/main" count="326" uniqueCount="172">
  <si>
    <t>(Millions of dollars and number of employees)</t>
  </si>
  <si>
    <t>Ranking by:</t>
  </si>
  <si>
    <t>Assets</t>
  </si>
  <si>
    <t>Sales</t>
  </si>
  <si>
    <t>Employment</t>
  </si>
  <si>
    <t>Foreign assets</t>
  </si>
  <si>
    <r>
      <t xml:space="preserve">TNI </t>
    </r>
    <r>
      <rPr>
        <b/>
        <vertAlign val="superscript"/>
        <sz val="9"/>
        <rFont val="Arial"/>
        <family val="2"/>
      </rPr>
      <t>b</t>
    </r>
  </si>
  <si>
    <t>Corporation</t>
  </si>
  <si>
    <t>Home economy</t>
  </si>
  <si>
    <r>
      <t xml:space="preserve">Industry </t>
    </r>
    <r>
      <rPr>
        <b/>
        <vertAlign val="superscript"/>
        <sz val="9"/>
        <rFont val="Arial"/>
        <family val="2"/>
      </rPr>
      <t>c</t>
    </r>
  </si>
  <si>
    <t xml:space="preserve">Foreign </t>
  </si>
  <si>
    <t>Total</t>
  </si>
  <si>
    <r>
      <t xml:space="preserve">Foreign </t>
    </r>
    <r>
      <rPr>
        <b/>
        <vertAlign val="superscript"/>
        <sz val="9"/>
        <rFont val="Arial"/>
        <family val="2"/>
      </rPr>
      <t>d</t>
    </r>
  </si>
  <si>
    <r>
      <t xml:space="preserve">TNI </t>
    </r>
    <r>
      <rPr>
        <b/>
        <vertAlign val="superscript"/>
        <sz val="9"/>
        <rFont val="Arial"/>
        <family val="2"/>
      </rPr>
      <t>b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>(Per cent)</t>
    </r>
  </si>
  <si>
    <t>General Electric Co</t>
  </si>
  <si>
    <t>United States</t>
  </si>
  <si>
    <t>Royal Dutch Shell plc</t>
  </si>
  <si>
    <t>United Kingdom</t>
  </si>
  <si>
    <t>BP plc</t>
  </si>
  <si>
    <t>Toyota Motor Corporation</t>
  </si>
  <si>
    <t>Japan</t>
  </si>
  <si>
    <t>Total SA</t>
  </si>
  <si>
    <t>France</t>
  </si>
  <si>
    <t>Exxon Mobil Corporation</t>
  </si>
  <si>
    <t>Vodafone Group Plc</t>
  </si>
  <si>
    <t>Telecommunications</t>
  </si>
  <si>
    <t>e</t>
  </si>
  <si>
    <t>Chevron Corporation</t>
  </si>
  <si>
    <t>Volkswagen Group</t>
  </si>
  <si>
    <t>Germany</t>
  </si>
  <si>
    <t>Eni SpA</t>
  </si>
  <si>
    <t>Italy</t>
  </si>
  <si>
    <t>Nestlé SA</t>
  </si>
  <si>
    <t>Switzerland</t>
  </si>
  <si>
    <t>Enel SpA</t>
  </si>
  <si>
    <t>Electricity, gas and water</t>
  </si>
  <si>
    <t>E.ON AG</t>
  </si>
  <si>
    <t>Anheuser-Busch InBev NV</t>
  </si>
  <si>
    <t>Belgium</t>
  </si>
  <si>
    <t>ArcelorMittal</t>
  </si>
  <si>
    <t>Luxembourg</t>
  </si>
  <si>
    <t>Siemens AG</t>
  </si>
  <si>
    <t>Honda Motor Co Ltd</t>
  </si>
  <si>
    <t>Mitsubishi Corporation</t>
  </si>
  <si>
    <t>EDF SA</t>
  </si>
  <si>
    <t>Daimler AG</t>
  </si>
  <si>
    <t>Pfizer Inc</t>
  </si>
  <si>
    <t>Pharmaceuticals</t>
  </si>
  <si>
    <t>BMW AG</t>
  </si>
  <si>
    <t>Telefonica SA</t>
  </si>
  <si>
    <t>Spain</t>
  </si>
  <si>
    <t>Hong Kong, China</t>
  </si>
  <si>
    <t>Wal-Mart Stores Inc</t>
  </si>
  <si>
    <t>Iberdrola SA</t>
  </si>
  <si>
    <t>Nissan Motor Co Ltd</t>
  </si>
  <si>
    <t>Sanofi</t>
  </si>
  <si>
    <t>Ford Motor Company</t>
  </si>
  <si>
    <t>Anglo American plc</t>
  </si>
  <si>
    <t>ConocoPhillips</t>
  </si>
  <si>
    <t>China</t>
  </si>
  <si>
    <t>Statoil ASA</t>
  </si>
  <si>
    <t>Norway</t>
  </si>
  <si>
    <t>Novartis AG</t>
  </si>
  <si>
    <t>Hon Hai Precision Industries</t>
  </si>
  <si>
    <t>Taiwan Province of China</t>
  </si>
  <si>
    <t>Rio Tinto PLC</t>
  </si>
  <si>
    <t>Procter &amp; Gamble Co</t>
  </si>
  <si>
    <t>BHP Billiton Group Ltd</t>
  </si>
  <si>
    <t>Australia</t>
  </si>
  <si>
    <t>RWE AG</t>
  </si>
  <si>
    <t>International Business Machines Corporation</t>
  </si>
  <si>
    <t>Johnson &amp; Johnson</t>
  </si>
  <si>
    <t>Hewlett-Packard Co</t>
  </si>
  <si>
    <t>Unilever PLC</t>
  </si>
  <si>
    <t>BASF SE</t>
  </si>
  <si>
    <t>Roche Group</t>
  </si>
  <si>
    <t>Sweden</t>
  </si>
  <si>
    <t>Repsol YPF SA</t>
  </si>
  <si>
    <t>AP Moller - Maersk A/S</t>
  </si>
  <si>
    <t>Denmark</t>
  </si>
  <si>
    <t>Transport and storage</t>
  </si>
  <si>
    <t>GlaxoSmithKline PLC</t>
  </si>
  <si>
    <t>Vale SA</t>
  </si>
  <si>
    <t>Brazil</t>
  </si>
  <si>
    <t>United Technologies Corporation</t>
  </si>
  <si>
    <t>British American Tobacco PLC</t>
  </si>
  <si>
    <t>AstraZeneca PLC</t>
  </si>
  <si>
    <t>Volvo AB</t>
  </si>
  <si>
    <t>Malaysia</t>
  </si>
  <si>
    <t>Renault SA</t>
  </si>
  <si>
    <t>Schlumberger Ltd</t>
  </si>
  <si>
    <t>Sony Corporation</t>
  </si>
  <si>
    <t>Teva Pharmaceutical Industries Limited</t>
  </si>
  <si>
    <t>Israel</t>
  </si>
  <si>
    <t>Marubeni Corporation</t>
  </si>
  <si>
    <t>Netherlands</t>
  </si>
  <si>
    <t>The Coca-Cola Company</t>
  </si>
  <si>
    <t>Sumitomo Corporation</t>
  </si>
  <si>
    <t>WPP PLC</t>
  </si>
  <si>
    <t>Mexico</t>
  </si>
  <si>
    <t>ITOCHU Corporation</t>
  </si>
  <si>
    <r>
      <t>b</t>
    </r>
    <r>
      <rPr>
        <sz val="9"/>
        <rFont val="Arial"/>
        <family val="2"/>
      </rPr>
      <t xml:space="preserve"> TNI, the Transnationality Index, is calculated as the average of the following three ratios: foreign assets to total assets, foreign sales to total sales and foreign employment to total employment.</t>
    </r>
  </si>
  <si>
    <r>
      <t>c</t>
    </r>
    <r>
      <rPr>
        <sz val="9"/>
        <rFont val="Arial"/>
        <family val="2"/>
      </rPr>
      <t xml:space="preserve"> Industry classification for companies follows the United States Standard Industrial Classification as used by the United States Securities and Exchange Commission (SEC).</t>
    </r>
  </si>
  <si>
    <t>América Móvil SAB de CV</t>
  </si>
  <si>
    <t>Singapore</t>
  </si>
  <si>
    <t>Samsung Electronics Co., Ltd.</t>
  </si>
  <si>
    <t>Korea, Republic of</t>
  </si>
  <si>
    <t>Glencore Xstrata PLC</t>
  </si>
  <si>
    <t>Apple Computer Inc</t>
  </si>
  <si>
    <t>Mitsui &amp; Co Ltd</t>
  </si>
  <si>
    <t>Airbus Group NV</t>
  </si>
  <si>
    <t>Microsoft Corporation</t>
  </si>
  <si>
    <t>Mondelez International, Inc.</t>
  </si>
  <si>
    <t>Christian Dior SA</t>
  </si>
  <si>
    <t>Liberty Global plc</t>
  </si>
  <si>
    <t>Softbank Corp</t>
  </si>
  <si>
    <t>Fiat Chrysler Automobiles</t>
  </si>
  <si>
    <t>Orange SA</t>
  </si>
  <si>
    <t>Bayer AG</t>
  </si>
  <si>
    <t>Schneider Electric SA</t>
  </si>
  <si>
    <t>Mining, quarrying and petroleum</t>
  </si>
  <si>
    <t>Petroleum Refining and Related Industries</t>
  </si>
  <si>
    <t>Wholesale Trade</t>
  </si>
  <si>
    <t>Business Services</t>
  </si>
  <si>
    <t>Metals and metal products</t>
  </si>
  <si>
    <t>Retail Trade</t>
  </si>
  <si>
    <t>Chemicals and Allied Products</t>
  </si>
  <si>
    <t>Textiles, clothing and leather</t>
  </si>
  <si>
    <t>Robert Bosch GmbH</t>
  </si>
  <si>
    <t>SAP SE</t>
  </si>
  <si>
    <t>Lafargeholcim Ltd</t>
  </si>
  <si>
    <t>Stone, Clay, Glass, and Concrete Products</t>
  </si>
  <si>
    <t>National Grid PLC</t>
  </si>
  <si>
    <t>Engie</t>
  </si>
  <si>
    <t>Computer Equipment</t>
  </si>
  <si>
    <t>Broadcom Limited</t>
  </si>
  <si>
    <t>Electronic components</t>
  </si>
  <si>
    <t>Communications equipment</t>
  </si>
  <si>
    <t>Motor Vehicles</t>
  </si>
  <si>
    <t>Food &amp; beverages</t>
  </si>
  <si>
    <t>Computer and Data Processing</t>
  </si>
  <si>
    <t>Electric equipment</t>
  </si>
  <si>
    <t>Aircraft</t>
  </si>
  <si>
    <t>Industrial and Commercial Machinery</t>
  </si>
  <si>
    <t>CK Hutchison Holdings Limited</t>
  </si>
  <si>
    <t>Deutsche Telekom AG</t>
  </si>
  <si>
    <t>Allergan PLC</t>
  </si>
  <si>
    <t>Ireland</t>
  </si>
  <si>
    <t>Altice NV</t>
  </si>
  <si>
    <t>General Motors Co</t>
  </si>
  <si>
    <t>Imperial Brands PLC</t>
  </si>
  <si>
    <t>Tobacco</t>
  </si>
  <si>
    <t>Amgen Inc</t>
  </si>
  <si>
    <t>Alphabet Inc</t>
  </si>
  <si>
    <t>Shire plc</t>
  </si>
  <si>
    <t>Amazon.com, Inc</t>
  </si>
  <si>
    <t>E-Commerce</t>
  </si>
  <si>
    <t>Nippon Telegraph &amp; Telephone Corporation</t>
  </si>
  <si>
    <t>Nokia OYJ</t>
  </si>
  <si>
    <t>Finland</t>
  </si>
  <si>
    <t>Air Liquide SA</t>
  </si>
  <si>
    <t>Danone Groupe SA</t>
  </si>
  <si>
    <t>Intel Corporation</t>
  </si>
  <si>
    <r>
      <t>a</t>
    </r>
    <r>
      <rPr>
        <sz val="9"/>
        <rFont val="Arial"/>
        <family val="2"/>
      </rPr>
      <t xml:space="preserve"> Preliminary results based on data from the companies' financial reporting; corresponds to the financial year from 1 April 2016 to 31 March 2017.</t>
    </r>
  </si>
  <si>
    <r>
      <t>d</t>
    </r>
    <r>
      <rPr>
        <sz val="9"/>
        <rFont val="Arial"/>
        <family val="2"/>
      </rPr>
      <t xml:space="preserve"> In a number of cases foreign employment data were calculated by applying the share of foreign employment in total employment of the previous year to total employment of 2016.</t>
    </r>
  </si>
  <si>
    <r>
      <t xml:space="preserve">China National Offshore Oil Corp (CNOOC) </t>
    </r>
    <r>
      <rPr>
        <vertAlign val="superscript"/>
        <sz val="10"/>
        <color indexed="8"/>
        <rFont val="Arial"/>
        <family val="2"/>
      </rPr>
      <t>e</t>
    </r>
  </si>
  <si>
    <r>
      <t xml:space="preserve">China COSCO Shipping Corp Ltd </t>
    </r>
    <r>
      <rPr>
        <vertAlign val="superscript"/>
        <sz val="10"/>
        <color indexed="8"/>
        <rFont val="Arial"/>
        <family val="2"/>
      </rPr>
      <t>e</t>
    </r>
  </si>
  <si>
    <r>
      <t>John Swire &amp; Sons Limited</t>
    </r>
    <r>
      <rPr>
        <vertAlign val="superscript"/>
        <sz val="10"/>
        <color indexed="8"/>
        <rFont val="Arial"/>
        <family val="2"/>
      </rPr>
      <t xml:space="preserve"> e</t>
    </r>
  </si>
  <si>
    <r>
      <t xml:space="preserve">Petronas - Petroliam Nasional Bhd </t>
    </r>
    <r>
      <rPr>
        <vertAlign val="superscript"/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</t>
    </r>
  </si>
  <si>
    <r>
      <t>e</t>
    </r>
    <r>
      <rPr>
        <sz val="9"/>
        <rFont val="Arial"/>
        <family val="2"/>
      </rPr>
      <t xml:space="preserve"> Data refers to 2015.</t>
    </r>
  </si>
  <si>
    <r>
      <t>Annex table 24.  The world's top 100 non-financial MNEs, ranked by foreign assets, 2016</t>
    </r>
    <r>
      <rPr>
        <vertAlign val="superscript"/>
        <sz val="9"/>
        <rFont val="Arial"/>
        <family val="2"/>
      </rPr>
      <t>a</t>
    </r>
  </si>
  <si>
    <r>
      <t>Source</t>
    </r>
    <r>
      <rPr>
        <sz val="9"/>
        <rFont val="Arial"/>
        <family val="2"/>
      </rPr>
      <t>: ©UNCTAD.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</si>
</sst>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0" formatCode="##\ ###\ ##0"/>
    <numFmt numFmtId="181" formatCode="0.0"/>
    <numFmt numFmtId="182" formatCode="###\ ###\ ###"/>
  </numFmts>
  <fonts count="9">
    <font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vertAlign val="superscript"/>
      <sz val="9"/>
      <name val="Arial"/>
      <family val="2"/>
    </font>
    <font>
      <sz val="10"/>
      <color indexed="8"/>
      <name val="Arial"/>
      <family val="2"/>
    </font>
    <font>
      <i/>
      <sz val="9"/>
      <name val="Arial"/>
      <family val="2"/>
    </font>
    <font>
      <vertAlign val="superscript"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 style="thin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69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24" applyFont="1" applyFill="1" applyBorder="1" applyAlignment="1" applyProtection="1">
      <alignment horizontal="centerContinuous" vertical="center"/>
      <protection locked="0"/>
    </xf>
    <xf numFmtId="0" fontId="3" fillId="0" borderId="0" xfId="23" applyFont="1" applyFill="1" applyBorder="1" applyAlignment="1" applyProtection="1">
      <alignment vertical="center"/>
      <protection locked="0"/>
    </xf>
    <xf numFmtId="0" fontId="3" fillId="0" borderId="1" xfId="23" applyFont="1" applyFill="1" applyBorder="1" applyAlignment="1" applyProtection="1">
      <alignment vertical="center"/>
      <protection locked="0"/>
    </xf>
    <xf numFmtId="0" fontId="3" fillId="0" borderId="0" xfId="24" applyFont="1" applyFill="1" applyBorder="1" applyAlignment="1" applyProtection="1">
      <alignment horizontal="left" vertical="center"/>
      <protection locked="0"/>
    </xf>
    <xf numFmtId="180" fontId="3" fillId="0" borderId="0" xfId="23" applyNumberFormat="1" applyFont="1" applyFill="1" applyBorder="1" applyAlignment="1" applyProtection="1">
      <alignment vertical="center"/>
      <protection locked="0"/>
    </xf>
    <xf numFmtId="1" fontId="3" fillId="0" borderId="0" xfId="23" applyNumberFormat="1" applyFont="1" applyFill="1" applyBorder="1" applyAlignment="1" applyProtection="1">
      <alignment vertical="center"/>
      <protection locked="0"/>
    </xf>
    <xf numFmtId="180" fontId="3" fillId="0" borderId="0" xfId="23" applyNumberFormat="1" applyFont="1" applyFill="1" applyBorder="1" applyAlignment="1" applyProtection="1">
      <alignment horizontal="left" vertical="center"/>
      <protection locked="0"/>
    </xf>
    <xf numFmtId="0" fontId="5" fillId="0" borderId="0" xfId="23" applyFont="1" applyFill="1" applyBorder="1" applyAlignment="1" applyProtection="1">
      <alignment horizontal="left" vertical="center"/>
      <protection locked="0"/>
    </xf>
    <xf numFmtId="181" fontId="3" fillId="0" borderId="0" xfId="23" applyNumberFormat="1" applyFont="1" applyFill="1" applyBorder="1" applyAlignment="1" applyProtection="1">
      <alignment horizontal="center" vertical="center"/>
      <protection locked="0"/>
    </xf>
    <xf numFmtId="0" fontId="5" fillId="0" borderId="0" xfId="22" applyFont="1" applyFill="1" applyBorder="1" applyAlignment="1">
      <alignment horizontal="right" vertical="center" wrapText="1"/>
      <protection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 applyProtection="1">
      <alignment vertical="center"/>
      <protection locked="0"/>
    </xf>
    <xf numFmtId="180" fontId="3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vertical="center"/>
    </xf>
    <xf numFmtId="0" fontId="7" fillId="0" borderId="0" xfId="23" applyFont="1" applyFill="1" applyBorder="1" applyAlignment="1" applyProtection="1">
      <alignment horizontal="left" vertical="center"/>
      <protection locked="0"/>
    </xf>
    <xf numFmtId="0" fontId="1" fillId="0" borderId="0" xfId="24" applyFont="1" applyFill="1" applyBorder="1" applyAlignment="1" applyProtection="1">
      <alignment vertical="center"/>
      <protection locked="0"/>
    </xf>
    <xf numFmtId="0" fontId="3" fillId="0" borderId="0" xfId="24" applyFont="1" applyFill="1" applyBorder="1" applyAlignment="1" applyProtection="1">
      <alignment vertical="center"/>
      <protection locked="0"/>
    </xf>
    <xf numFmtId="181" fontId="3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181" fontId="5" fillId="2" borderId="1" xfId="24" applyNumberFormat="1" applyFont="1" applyFill="1" applyBorder="1" applyAlignment="1" applyProtection="1">
      <alignment horizontal="center" vertical="center"/>
      <protection locked="0"/>
    </xf>
    <xf numFmtId="0" fontId="3" fillId="2" borderId="0" xfId="24" applyFont="1" applyFill="1" applyBorder="1" applyAlignment="1" applyProtection="1">
      <alignment horizontal="center" vertical="center" wrapText="1"/>
      <protection locked="0"/>
    </xf>
    <xf numFmtId="0" fontId="3" fillId="2" borderId="0" xfId="24" applyFont="1" applyFill="1" applyBorder="1" applyAlignment="1" applyProtection="1">
      <alignment horizontal="center" vertical="center"/>
      <protection locked="0"/>
    </xf>
    <xf numFmtId="0" fontId="3" fillId="2" borderId="0" xfId="24" applyNumberFormat="1" applyFont="1" applyFill="1" applyBorder="1" applyAlignment="1" applyProtection="1">
      <alignment vertical="center"/>
      <protection locked="0"/>
    </xf>
    <xf numFmtId="180" fontId="3" fillId="2" borderId="0" xfId="24" applyNumberFormat="1" applyFont="1" applyFill="1" applyBorder="1" applyAlignment="1" applyProtection="1">
      <alignment horizontal="right" vertical="center"/>
      <protection locked="0"/>
    </xf>
    <xf numFmtId="1" fontId="3" fillId="2" borderId="0" xfId="24" applyNumberFormat="1" applyFont="1" applyFill="1" applyBorder="1" applyAlignment="1" applyProtection="1">
      <alignment horizontal="right" vertical="center"/>
      <protection locked="0"/>
    </xf>
    <xf numFmtId="180" fontId="3" fillId="2" borderId="0" xfId="24" applyNumberFormat="1" applyFont="1" applyFill="1" applyBorder="1" applyAlignment="1" applyProtection="1">
      <alignment horizontal="left" vertical="center"/>
      <protection locked="0"/>
    </xf>
    <xf numFmtId="181" fontId="5" fillId="2" borderId="0" xfId="24" applyNumberFormat="1" applyFont="1" applyFill="1" applyBorder="1" applyAlignment="1" applyProtection="1">
      <alignment horizontal="left" vertical="center"/>
      <protection locked="0"/>
    </xf>
    <xf numFmtId="181" fontId="1" fillId="2" borderId="0" xfId="24" applyNumberFormat="1" applyFont="1" applyFill="1" applyBorder="1" applyAlignment="1" applyProtection="1">
      <alignment horizontal="center" vertical="center" wrapText="1"/>
      <protection locked="0"/>
    </xf>
    <xf numFmtId="181" fontId="1" fillId="2" borderId="1" xfId="24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180" fontId="1" fillId="2" borderId="2" xfId="24" applyNumberFormat="1" applyFont="1" applyFill="1" applyBorder="1" applyAlignment="1" applyProtection="1">
      <alignment horizontal="center" vertical="center"/>
      <protection locked="0"/>
    </xf>
    <xf numFmtId="1" fontId="2" fillId="2" borderId="2" xfId="24" applyNumberFormat="1" applyFont="1" applyFill="1" applyBorder="1" applyAlignment="1" applyProtection="1">
      <alignment horizontal="center" vertical="center"/>
      <protection locked="0"/>
    </xf>
    <xf numFmtId="181" fontId="1" fillId="2" borderId="2" xfId="24" applyNumberFormat="1" applyFont="1" applyFill="1" applyBorder="1" applyAlignment="1" applyProtection="1">
      <alignment horizontal="center" vertical="center"/>
      <protection locked="0"/>
    </xf>
    <xf numFmtId="0" fontId="1" fillId="2" borderId="1" xfId="24" applyNumberFormat="1" applyFont="1" applyFill="1" applyBorder="1" applyAlignment="1" applyProtection="1">
      <alignment horizontal="center" vertical="center"/>
      <protection locked="0"/>
    </xf>
    <xf numFmtId="180" fontId="1" fillId="2" borderId="1" xfId="24" applyNumberFormat="1" applyFont="1" applyFill="1" applyBorder="1" applyAlignment="1" applyProtection="1">
      <alignment horizontal="center" vertical="center"/>
      <protection locked="0"/>
    </xf>
    <xf numFmtId="1" fontId="1" fillId="2" borderId="1" xfId="24" applyNumberFormat="1" applyFont="1" applyFill="1" applyBorder="1" applyAlignment="1" applyProtection="1">
      <alignment horizontal="center" vertical="center"/>
      <protection locked="0"/>
    </xf>
    <xf numFmtId="0" fontId="1" fillId="0" borderId="0" xfId="24" applyFont="1" applyFill="1" applyBorder="1" applyAlignment="1" applyProtection="1">
      <alignment horizontal="center" vertical="center"/>
      <protection locked="0"/>
    </xf>
    <xf numFmtId="180" fontId="1" fillId="2" borderId="3" xfId="24" applyNumberFormat="1" applyFont="1" applyFill="1" applyBorder="1" applyAlignment="1" applyProtection="1">
      <alignment horizontal="center" vertical="center"/>
      <protection locked="0"/>
    </xf>
    <xf numFmtId="0" fontId="1" fillId="2" borderId="4" xfId="24" applyFont="1" applyFill="1" applyBorder="1" applyAlignment="1" applyProtection="1">
      <alignment horizontal="center" vertical="center" wrapText="1"/>
      <protection locked="0"/>
    </xf>
    <xf numFmtId="0" fontId="1" fillId="2" borderId="4" xfId="24" applyFont="1" applyFill="1" applyBorder="1" applyAlignment="1" applyProtection="1">
      <alignment horizontal="center" vertical="center"/>
      <protection locked="0"/>
    </xf>
    <xf numFmtId="0" fontId="1" fillId="2" borderId="3" xfId="24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 applyProtection="1">
      <alignment horizontal="right" vertical="center" shrinkToFit="1"/>
      <protection locked="0"/>
    </xf>
    <xf numFmtId="0" fontId="6" fillId="0" borderId="0" xfId="20" applyFont="1" applyFill="1" applyBorder="1" applyAlignment="1">
      <alignment wrapText="1"/>
      <protection/>
    </xf>
    <xf numFmtId="182" fontId="3" fillId="0" borderId="0" xfId="21" applyNumberFormat="1" applyFont="1" applyFill="1" applyBorder="1" applyAlignment="1">
      <alignment horizontal="right" vertical="center" wrapText="1"/>
      <protection/>
    </xf>
    <xf numFmtId="181" fontId="3" fillId="0" borderId="0" xfId="21" applyNumberFormat="1" applyFont="1" applyFill="1" applyBorder="1" applyAlignment="1">
      <alignment horizontal="center" vertical="center" wrapText="1"/>
      <protection/>
    </xf>
    <xf numFmtId="180" fontId="3" fillId="0" borderId="0" xfId="24" applyNumberFormat="1" applyFont="1" applyFill="1" applyBorder="1" applyAlignment="1" applyProtection="1">
      <alignment horizontal="left" vertical="center"/>
      <protection locked="0"/>
    </xf>
    <xf numFmtId="0" fontId="3" fillId="0" borderId="0" xfId="24" applyFont="1" applyFill="1" applyBorder="1" applyAlignment="1" applyProtection="1">
      <alignment horizontal="center" vertical="center" wrapText="1"/>
      <protection locked="0"/>
    </xf>
    <xf numFmtId="0" fontId="3" fillId="0" borderId="0" xfId="24" applyFont="1" applyFill="1" applyBorder="1" applyAlignment="1" applyProtection="1">
      <alignment horizontal="center" vertical="center"/>
      <protection locked="0"/>
    </xf>
    <xf numFmtId="181" fontId="5" fillId="0" borderId="0" xfId="24" applyNumberFormat="1" applyFont="1" applyFill="1" applyBorder="1" applyAlignment="1" applyProtection="1">
      <alignment horizontal="left" vertical="center"/>
      <protection locked="0"/>
    </xf>
    <xf numFmtId="0" fontId="6" fillId="0" borderId="0" xfId="21" applyFont="1" applyFill="1" applyBorder="1" applyAlignment="1">
      <alignment wrapText="1"/>
      <protection/>
    </xf>
    <xf numFmtId="182" fontId="5" fillId="0" borderId="0" xfId="21" applyNumberFormat="1" applyFont="1" applyFill="1" applyBorder="1" applyAlignment="1">
      <alignment horizontal="right" vertical="center" wrapText="1"/>
      <protection/>
    </xf>
    <xf numFmtId="180" fontId="3" fillId="0" borderId="0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 shrinkToFit="1"/>
    </xf>
    <xf numFmtId="0" fontId="3" fillId="0" borderId="1" xfId="0" applyFont="1" applyFill="1" applyBorder="1" applyAlignment="1" applyProtection="1">
      <alignment horizontal="right" vertical="center" shrinkToFit="1"/>
      <protection locked="0"/>
    </xf>
    <xf numFmtId="0" fontId="0" fillId="0" borderId="1" xfId="0" applyFont="1" applyFill="1" applyBorder="1" applyAlignment="1">
      <alignment vertical="center"/>
    </xf>
    <xf numFmtId="180" fontId="3" fillId="0" borderId="1" xfId="0" applyNumberFormat="1" applyFont="1" applyFill="1" applyBorder="1" applyAlignment="1">
      <alignment vertical="center"/>
    </xf>
    <xf numFmtId="182" fontId="3" fillId="0" borderId="1" xfId="21" applyNumberFormat="1" applyFont="1" applyFill="1" applyBorder="1" applyAlignment="1">
      <alignment horizontal="right" vertical="center" wrapText="1"/>
      <protection/>
    </xf>
    <xf numFmtId="0" fontId="3" fillId="0" borderId="1" xfId="0" applyFont="1" applyFill="1" applyBorder="1" applyAlignment="1">
      <alignment vertical="center"/>
    </xf>
    <xf numFmtId="1" fontId="3" fillId="0" borderId="1" xfId="23" applyNumberFormat="1" applyFont="1" applyFill="1" applyBorder="1" applyAlignment="1" applyProtection="1">
      <alignment vertical="center"/>
      <protection locked="0"/>
    </xf>
    <xf numFmtId="181" fontId="3" fillId="0" borderId="1" xfId="21" applyNumberFormat="1" applyFont="1" applyFill="1" applyBorder="1" applyAlignment="1">
      <alignment horizontal="center" vertical="center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30Aprile" xfId="20"/>
    <cellStyle name="Normal_Sheet1" xfId="21"/>
    <cellStyle name="Normal_Sheet1_Sheet1" xfId="22"/>
    <cellStyle name="Normal_Sheet5" xfId="23"/>
    <cellStyle name="Normal_WWW-DATA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3"/>
  <sheetViews>
    <sheetView tabSelected="1" workbookViewId="0" topLeftCell="A1">
      <selection activeCell="R25" sqref="R25"/>
    </sheetView>
  </sheetViews>
  <sheetFormatPr defaultColWidth="9.140625" defaultRowHeight="12.75"/>
  <cols>
    <col min="1" max="1" width="5.8515625" style="1" customWidth="1"/>
    <col min="2" max="2" width="2.28125" style="1" customWidth="1"/>
    <col min="3" max="3" width="3.8515625" style="1" customWidth="1"/>
    <col min="4" max="4" width="2.28125" style="1" customWidth="1"/>
    <col min="5" max="5" width="38.140625" style="1" customWidth="1"/>
    <col min="6" max="6" width="21.8515625" style="1" customWidth="1"/>
    <col min="7" max="7" width="32.28125" style="1" customWidth="1"/>
    <col min="8" max="8" width="8.7109375" style="15" customWidth="1"/>
    <col min="9" max="9" width="8.7109375" style="16" customWidth="1"/>
    <col min="10" max="10" width="1.7109375" style="15" customWidth="1"/>
    <col min="11" max="12" width="8.7109375" style="15" customWidth="1"/>
    <col min="13" max="13" width="1.7109375" style="15" customWidth="1"/>
    <col min="14" max="14" width="8.7109375" style="15" customWidth="1"/>
    <col min="15" max="15" width="9.7109375" style="15" customWidth="1"/>
    <col min="16" max="16" width="1.7109375" style="23" customWidth="1"/>
    <col min="17" max="17" width="9.140625" style="20" customWidth="1"/>
    <col min="18" max="16384" width="9.140625" style="1" customWidth="1"/>
  </cols>
  <sheetData>
    <row r="1" spans="1:17" ht="12.75">
      <c r="A1" s="42" t="s">
        <v>170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ht="11.4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6.9" customHeight="1" thickBot="1">
      <c r="A3" s="3"/>
      <c r="B3" s="3"/>
      <c r="C3" s="3"/>
      <c r="D3" s="4"/>
      <c r="E3" s="5"/>
      <c r="F3" s="3"/>
      <c r="G3" s="3"/>
      <c r="H3" s="6"/>
      <c r="I3" s="7"/>
      <c r="J3" s="8"/>
      <c r="K3" s="6"/>
      <c r="L3" s="6"/>
      <c r="M3" s="8"/>
      <c r="N3" s="6"/>
      <c r="O3" s="6"/>
      <c r="P3" s="9"/>
      <c r="Q3" s="10"/>
    </row>
    <row r="4" spans="1:17" ht="13.8">
      <c r="A4" s="46" t="s">
        <v>1</v>
      </c>
      <c r="B4" s="46"/>
      <c r="C4" s="46"/>
      <c r="D4" s="46"/>
      <c r="E4" s="35"/>
      <c r="F4" s="35"/>
      <c r="G4" s="35"/>
      <c r="H4" s="43" t="s">
        <v>2</v>
      </c>
      <c r="I4" s="43"/>
      <c r="J4" s="36"/>
      <c r="K4" s="43" t="s">
        <v>3</v>
      </c>
      <c r="L4" s="43"/>
      <c r="M4" s="36"/>
      <c r="N4" s="43" t="s">
        <v>4</v>
      </c>
      <c r="O4" s="43"/>
      <c r="P4" s="37"/>
      <c r="Q4" s="38"/>
    </row>
    <row r="5" spans="1:17" ht="25.8" thickBot="1">
      <c r="A5" s="44" t="s">
        <v>5</v>
      </c>
      <c r="B5" s="44"/>
      <c r="C5" s="45" t="s">
        <v>6</v>
      </c>
      <c r="D5" s="45"/>
      <c r="E5" s="39" t="s">
        <v>7</v>
      </c>
      <c r="F5" s="39" t="s">
        <v>8</v>
      </c>
      <c r="G5" s="39" t="s">
        <v>9</v>
      </c>
      <c r="H5" s="40" t="s">
        <v>10</v>
      </c>
      <c r="I5" s="41" t="s">
        <v>11</v>
      </c>
      <c r="J5" s="40"/>
      <c r="K5" s="40" t="s">
        <v>10</v>
      </c>
      <c r="L5" s="40" t="s">
        <v>11</v>
      </c>
      <c r="M5" s="40"/>
      <c r="N5" s="40" t="s">
        <v>12</v>
      </c>
      <c r="O5" s="40" t="s">
        <v>11</v>
      </c>
      <c r="P5" s="25"/>
      <c r="Q5" s="34" t="s">
        <v>13</v>
      </c>
    </row>
    <row r="6" spans="1:17" ht="6.9" customHeight="1">
      <c r="A6" s="24"/>
      <c r="B6" s="26"/>
      <c r="C6" s="27"/>
      <c r="D6" s="27"/>
      <c r="E6" s="28"/>
      <c r="F6" s="28"/>
      <c r="G6" s="28"/>
      <c r="H6" s="29"/>
      <c r="I6" s="30"/>
      <c r="J6" s="31"/>
      <c r="K6" s="29"/>
      <c r="L6" s="29"/>
      <c r="M6" s="31"/>
      <c r="N6" s="29"/>
      <c r="O6" s="29"/>
      <c r="P6" s="32"/>
      <c r="Q6" s="33"/>
    </row>
    <row r="7" spans="1:17" s="12" customFormat="1" ht="12.75" customHeight="1">
      <c r="A7" s="47">
        <v>1</v>
      </c>
      <c r="B7" s="48"/>
      <c r="C7" s="47">
        <v>38</v>
      </c>
      <c r="D7" s="49"/>
      <c r="E7" s="50" t="s">
        <v>16</v>
      </c>
      <c r="F7" s="50" t="s">
        <v>17</v>
      </c>
      <c r="G7" s="50" t="s">
        <v>120</v>
      </c>
      <c r="H7" s="51">
        <v>349719.75734692486</v>
      </c>
      <c r="I7" s="51">
        <v>411275</v>
      </c>
      <c r="J7" s="51"/>
      <c r="K7" s="51">
        <v>152018</v>
      </c>
      <c r="L7" s="51">
        <v>233591</v>
      </c>
      <c r="M7" s="51"/>
      <c r="N7" s="51">
        <v>67000</v>
      </c>
      <c r="O7" s="51">
        <v>92000</v>
      </c>
      <c r="P7" s="11"/>
      <c r="Q7" s="52">
        <f aca="true" t="shared" si="0" ref="Q7:Q38">+AVERAGE(H7/I7,K7/L7,N7/O7)*100</f>
        <v>74.3126208616005</v>
      </c>
    </row>
    <row r="8" spans="1:17" s="12" customFormat="1" ht="12.75" customHeight="1">
      <c r="A8" s="47">
        <v>2</v>
      </c>
      <c r="B8" s="48"/>
      <c r="C8" s="47">
        <v>63</v>
      </c>
      <c r="D8" s="49"/>
      <c r="E8" s="50" t="s">
        <v>19</v>
      </c>
      <c r="F8" s="50" t="s">
        <v>20</v>
      </c>
      <c r="G8" s="50" t="s">
        <v>138</v>
      </c>
      <c r="H8" s="51">
        <v>303678.28622018726</v>
      </c>
      <c r="I8" s="51">
        <v>435958.4879675916</v>
      </c>
      <c r="J8" s="51"/>
      <c r="K8" s="51">
        <v>173529.2977332058</v>
      </c>
      <c r="L8" s="51">
        <v>254753.03980828807</v>
      </c>
      <c r="M8" s="51"/>
      <c r="N8" s="51">
        <v>148941</v>
      </c>
      <c r="O8" s="51">
        <v>348877</v>
      </c>
      <c r="P8" s="11"/>
      <c r="Q8" s="52">
        <f t="shared" si="0"/>
        <v>60.15527987073634</v>
      </c>
    </row>
    <row r="9" spans="1:17" s="12" customFormat="1" ht="12.75" customHeight="1">
      <c r="A9" s="47">
        <v>3</v>
      </c>
      <c r="B9" s="48"/>
      <c r="C9" s="47">
        <v>36</v>
      </c>
      <c r="D9" s="49"/>
      <c r="E9" s="50" t="s">
        <v>18</v>
      </c>
      <c r="F9" s="50" t="s">
        <v>17</v>
      </c>
      <c r="G9" s="50" t="s">
        <v>121</v>
      </c>
      <c r="H9" s="51">
        <v>235124.07441777262</v>
      </c>
      <c r="I9" s="51">
        <v>263316</v>
      </c>
      <c r="J9" s="51"/>
      <c r="K9" s="51">
        <v>140682.66867659066</v>
      </c>
      <c r="L9" s="51">
        <v>183008</v>
      </c>
      <c r="M9" s="51"/>
      <c r="N9" s="51">
        <v>43598</v>
      </c>
      <c r="O9" s="51">
        <v>74500</v>
      </c>
      <c r="Q9" s="52">
        <f t="shared" si="0"/>
        <v>74.89557360100845</v>
      </c>
    </row>
    <row r="10" spans="1:17" s="12" customFormat="1" ht="12.75" customHeight="1">
      <c r="A10" s="47">
        <v>4</v>
      </c>
      <c r="B10" s="48"/>
      <c r="C10" s="47">
        <v>24</v>
      </c>
      <c r="D10" s="49"/>
      <c r="E10" s="50" t="s">
        <v>21</v>
      </c>
      <c r="F10" s="50" t="s">
        <v>22</v>
      </c>
      <c r="G10" s="50" t="s">
        <v>121</v>
      </c>
      <c r="H10" s="51">
        <v>233217.36799742226</v>
      </c>
      <c r="I10" s="51">
        <v>243467.90344682196</v>
      </c>
      <c r="J10" s="51"/>
      <c r="K10" s="51">
        <v>110255.21003387467</v>
      </c>
      <c r="L10" s="51">
        <v>141525.61124018143</v>
      </c>
      <c r="M10" s="51"/>
      <c r="N10" s="51">
        <v>70496</v>
      </c>
      <c r="O10" s="51">
        <v>102168</v>
      </c>
      <c r="P10" s="11"/>
      <c r="Q10" s="52">
        <f t="shared" si="0"/>
        <v>80.89821119482288</v>
      </c>
    </row>
    <row r="11" spans="1:17" s="12" customFormat="1" ht="12.75" customHeight="1">
      <c r="A11" s="47">
        <v>5</v>
      </c>
      <c r="B11" s="48"/>
      <c r="C11" s="47">
        <v>20</v>
      </c>
      <c r="D11" s="49"/>
      <c r="E11" s="50" t="s">
        <v>37</v>
      </c>
      <c r="F11" s="50" t="s">
        <v>38</v>
      </c>
      <c r="G11" s="50" t="s">
        <v>139</v>
      </c>
      <c r="H11" s="51">
        <v>208011.5848272339</v>
      </c>
      <c r="I11" s="51">
        <v>258381</v>
      </c>
      <c r="J11" s="51"/>
      <c r="K11" s="51">
        <v>39507</v>
      </c>
      <c r="L11" s="51">
        <v>45517</v>
      </c>
      <c r="M11" s="51"/>
      <c r="N11" s="51">
        <v>163177</v>
      </c>
      <c r="O11" s="51">
        <v>206633</v>
      </c>
      <c r="P11" s="11"/>
      <c r="Q11" s="52">
        <f t="shared" si="0"/>
        <v>82.09045941902926</v>
      </c>
    </row>
    <row r="12" spans="1:17" s="12" customFormat="1" ht="12.75" customHeight="1">
      <c r="A12" s="47">
        <v>6</v>
      </c>
      <c r="B12" s="48"/>
      <c r="C12" s="47">
        <v>61</v>
      </c>
      <c r="D12" s="49"/>
      <c r="E12" s="50" t="s">
        <v>28</v>
      </c>
      <c r="F12" s="50" t="s">
        <v>29</v>
      </c>
      <c r="G12" s="50" t="s">
        <v>138</v>
      </c>
      <c r="H12" s="51">
        <v>197253.69245134294</v>
      </c>
      <c r="I12" s="51">
        <v>431887.8465268262</v>
      </c>
      <c r="J12" s="51"/>
      <c r="K12" s="51">
        <v>192093.15189733377</v>
      </c>
      <c r="L12" s="51">
        <v>240366.19095032636</v>
      </c>
      <c r="M12" s="51"/>
      <c r="N12" s="51">
        <v>346715</v>
      </c>
      <c r="O12" s="51">
        <v>626715</v>
      </c>
      <c r="P12" s="11"/>
      <c r="Q12" s="52">
        <f t="shared" si="0"/>
        <v>60.30396848443276</v>
      </c>
    </row>
    <row r="13" spans="1:17" s="12" customFormat="1" ht="12.75" customHeight="1">
      <c r="A13" s="47">
        <v>7</v>
      </c>
      <c r="B13" s="48"/>
      <c r="C13" s="47">
        <v>67</v>
      </c>
      <c r="D13" s="49"/>
      <c r="E13" s="50" t="s">
        <v>27</v>
      </c>
      <c r="F13" s="50" t="s">
        <v>15</v>
      </c>
      <c r="G13" s="50" t="s">
        <v>121</v>
      </c>
      <c r="H13" s="51">
        <v>189116.0805410631</v>
      </c>
      <c r="I13" s="51">
        <v>260078</v>
      </c>
      <c r="J13" s="51"/>
      <c r="K13" s="51">
        <v>54159.865281495266</v>
      </c>
      <c r="L13" s="51">
        <v>110484</v>
      </c>
      <c r="M13" s="51"/>
      <c r="N13" s="51">
        <v>28704</v>
      </c>
      <c r="O13" s="51">
        <v>55200</v>
      </c>
      <c r="P13" s="11"/>
      <c r="Q13" s="52">
        <f t="shared" si="0"/>
        <v>57.9118967513778</v>
      </c>
    </row>
    <row r="14" spans="1:17" s="12" customFormat="1" ht="12.75" customHeight="1">
      <c r="A14" s="47">
        <v>8</v>
      </c>
      <c r="B14" s="48"/>
      <c r="C14" s="47">
        <v>68</v>
      </c>
      <c r="D14" s="49"/>
      <c r="E14" s="50" t="s">
        <v>14</v>
      </c>
      <c r="F14" s="50" t="s">
        <v>15</v>
      </c>
      <c r="G14" s="50" t="s">
        <v>143</v>
      </c>
      <c r="H14" s="51">
        <v>178524.64191890348</v>
      </c>
      <c r="I14" s="51">
        <v>365183</v>
      </c>
      <c r="J14" s="51"/>
      <c r="K14" s="51">
        <v>70352.32686084144</v>
      </c>
      <c r="L14" s="51">
        <v>123692</v>
      </c>
      <c r="M14" s="51"/>
      <c r="N14" s="51">
        <v>191000</v>
      </c>
      <c r="O14" s="51">
        <v>295000</v>
      </c>
      <c r="Q14" s="52">
        <f t="shared" si="0"/>
        <v>56.836378674117896</v>
      </c>
    </row>
    <row r="15" spans="1:17" s="12" customFormat="1" ht="12.75" customHeight="1">
      <c r="A15" s="47">
        <v>9</v>
      </c>
      <c r="B15" s="48"/>
      <c r="C15" s="47">
        <v>79</v>
      </c>
      <c r="D15" s="49"/>
      <c r="E15" s="50" t="s">
        <v>23</v>
      </c>
      <c r="F15" s="50" t="s">
        <v>15</v>
      </c>
      <c r="G15" s="50" t="s">
        <v>121</v>
      </c>
      <c r="H15" s="51">
        <v>165969.0292249297</v>
      </c>
      <c r="I15" s="51">
        <v>330314</v>
      </c>
      <c r="J15" s="51"/>
      <c r="K15" s="51">
        <v>121881.09134045077</v>
      </c>
      <c r="L15" s="51">
        <v>218608</v>
      </c>
      <c r="M15" s="51"/>
      <c r="N15" s="51">
        <v>35725</v>
      </c>
      <c r="O15" s="51">
        <v>71100</v>
      </c>
      <c r="P15" s="11"/>
      <c r="Q15" s="52">
        <f t="shared" si="0"/>
        <v>52.081743304322295</v>
      </c>
    </row>
    <row r="16" spans="1:17" s="12" customFormat="1" ht="12.75" customHeight="1">
      <c r="A16" s="47">
        <v>10</v>
      </c>
      <c r="B16" s="48"/>
      <c r="C16" s="47">
        <v>58</v>
      </c>
      <c r="D16" s="49"/>
      <c r="E16" s="50" t="s">
        <v>115</v>
      </c>
      <c r="F16" s="50" t="s">
        <v>20</v>
      </c>
      <c r="G16" s="50" t="s">
        <v>25</v>
      </c>
      <c r="H16" s="51">
        <v>145610.70310072665</v>
      </c>
      <c r="I16" s="51">
        <v>220296.46852615295</v>
      </c>
      <c r="J16" s="51"/>
      <c r="K16" s="51">
        <v>45323.56052957668</v>
      </c>
      <c r="L16" s="51">
        <v>82166.24880456977</v>
      </c>
      <c r="M16" s="51"/>
      <c r="N16" s="51">
        <v>42032</v>
      </c>
      <c r="O16" s="51">
        <v>63591</v>
      </c>
      <c r="P16" s="11"/>
      <c r="Q16" s="52">
        <f t="shared" si="0"/>
        <v>62.451938429364226</v>
      </c>
    </row>
    <row r="17" spans="1:17" s="12" customFormat="1" ht="12.75" customHeight="1">
      <c r="A17" s="47">
        <v>11</v>
      </c>
      <c r="B17" s="48"/>
      <c r="C17" s="47">
        <v>23</v>
      </c>
      <c r="D17" s="49"/>
      <c r="E17" s="50" t="s">
        <v>24</v>
      </c>
      <c r="F17" s="50" t="s">
        <v>17</v>
      </c>
      <c r="G17" s="50" t="s">
        <v>25</v>
      </c>
      <c r="H17" s="51">
        <v>143574.0669544583</v>
      </c>
      <c r="I17" s="51">
        <v>165366.68804789396</v>
      </c>
      <c r="J17" s="51"/>
      <c r="K17" s="51">
        <v>44602.03827542837</v>
      </c>
      <c r="L17" s="51">
        <v>52238.429480149156</v>
      </c>
      <c r="M17" s="51"/>
      <c r="N17" s="51">
        <v>75666</v>
      </c>
      <c r="O17" s="51">
        <v>105300</v>
      </c>
      <c r="P17" s="11"/>
      <c r="Q17" s="52">
        <f t="shared" si="0"/>
        <v>81.3536159064571</v>
      </c>
    </row>
    <row r="18" spans="1:17" s="12" customFormat="1" ht="12.75" customHeight="1">
      <c r="A18" s="47">
        <v>12</v>
      </c>
      <c r="B18" s="48"/>
      <c r="C18" s="47">
        <v>64</v>
      </c>
      <c r="D18" s="49"/>
      <c r="E18" s="50" t="s">
        <v>45</v>
      </c>
      <c r="F18" s="50" t="s">
        <v>29</v>
      </c>
      <c r="G18" s="50" t="s">
        <v>138</v>
      </c>
      <c r="H18" s="51">
        <v>138967.3904851626</v>
      </c>
      <c r="I18" s="51">
        <v>256127.33213871613</v>
      </c>
      <c r="J18" s="51"/>
      <c r="K18" s="51">
        <v>143546.8525279345</v>
      </c>
      <c r="L18" s="51">
        <v>169555.2605376701</v>
      </c>
      <c r="M18" s="51"/>
      <c r="N18" s="51">
        <v>112430</v>
      </c>
      <c r="O18" s="51">
        <v>282488</v>
      </c>
      <c r="P18" s="11"/>
      <c r="Q18" s="52">
        <f t="shared" si="0"/>
        <v>59.572625988882066</v>
      </c>
    </row>
    <row r="19" spans="1:17" s="12" customFormat="1" ht="12.75" customHeight="1">
      <c r="A19" s="47">
        <v>13</v>
      </c>
      <c r="B19" s="48"/>
      <c r="C19" s="47">
        <v>32</v>
      </c>
      <c r="D19" s="49"/>
      <c r="E19" s="50" t="s">
        <v>42</v>
      </c>
      <c r="F19" s="50" t="s">
        <v>20</v>
      </c>
      <c r="G19" s="50" t="s">
        <v>138</v>
      </c>
      <c r="H19" s="51">
        <v>130066.81153383017</v>
      </c>
      <c r="I19" s="51">
        <v>169536.88418303928</v>
      </c>
      <c r="J19" s="51"/>
      <c r="K19" s="51">
        <v>112614.40128792606</v>
      </c>
      <c r="L19" s="51">
        <v>129228.31517264043</v>
      </c>
      <c r="M19" s="51"/>
      <c r="N19" s="51">
        <v>143424</v>
      </c>
      <c r="O19" s="51">
        <v>208399</v>
      </c>
      <c r="P19" s="11"/>
      <c r="Q19" s="52">
        <f t="shared" si="0"/>
        <v>77.5614886608304</v>
      </c>
    </row>
    <row r="20" spans="1:17" s="12" customFormat="1" ht="12.75" customHeight="1">
      <c r="A20" s="47">
        <v>14</v>
      </c>
      <c r="B20" s="48"/>
      <c r="C20" s="47">
        <v>86</v>
      </c>
      <c r="D20" s="49"/>
      <c r="E20" s="50" t="s">
        <v>108</v>
      </c>
      <c r="F20" s="50" t="s">
        <v>15</v>
      </c>
      <c r="G20" s="50" t="s">
        <v>134</v>
      </c>
      <c r="H20" s="51">
        <v>126792.63813402443</v>
      </c>
      <c r="I20" s="51">
        <v>321686</v>
      </c>
      <c r="J20" s="51"/>
      <c r="K20" s="51">
        <v>139972</v>
      </c>
      <c r="L20" s="51">
        <v>215639</v>
      </c>
      <c r="M20" s="51"/>
      <c r="N20" s="51">
        <v>45721</v>
      </c>
      <c r="O20" s="51">
        <v>116000</v>
      </c>
      <c r="P20" s="11"/>
      <c r="Q20" s="52">
        <f t="shared" si="0"/>
        <v>47.91334096622279</v>
      </c>
    </row>
    <row r="21" spans="1:17" s="12" customFormat="1" ht="12.75" customHeight="1">
      <c r="A21" s="47">
        <v>15</v>
      </c>
      <c r="B21" s="48"/>
      <c r="C21" s="47">
        <v>26</v>
      </c>
      <c r="D21" s="49"/>
      <c r="E21" s="50" t="s">
        <v>67</v>
      </c>
      <c r="F21" s="50" t="s">
        <v>68</v>
      </c>
      <c r="G21" s="50" t="s">
        <v>120</v>
      </c>
      <c r="H21" s="51">
        <v>118953</v>
      </c>
      <c r="I21" s="51">
        <v>118953</v>
      </c>
      <c r="J21" s="51"/>
      <c r="K21" s="51">
        <v>29751</v>
      </c>
      <c r="L21" s="51">
        <v>30912</v>
      </c>
      <c r="M21" s="51"/>
      <c r="N21" s="51">
        <v>10993</v>
      </c>
      <c r="O21" s="51">
        <v>26827</v>
      </c>
      <c r="P21" s="11"/>
      <c r="Q21" s="52">
        <f t="shared" si="0"/>
        <v>79.07385018673824</v>
      </c>
    </row>
    <row r="22" spans="1:17" s="12" customFormat="1" ht="12.75" customHeight="1">
      <c r="A22" s="47">
        <v>16</v>
      </c>
      <c r="B22" s="48"/>
      <c r="C22" s="47">
        <v>42</v>
      </c>
      <c r="D22" s="49"/>
      <c r="E22" s="50" t="s">
        <v>54</v>
      </c>
      <c r="F22" s="50" t="s">
        <v>20</v>
      </c>
      <c r="G22" s="50" t="s">
        <v>138</v>
      </c>
      <c r="H22" s="51">
        <v>116611.65054299633</v>
      </c>
      <c r="I22" s="51">
        <v>164733.62367312628</v>
      </c>
      <c r="J22" s="51"/>
      <c r="K22" s="51">
        <v>88651.09052951967</v>
      </c>
      <c r="L22" s="51">
        <v>108189.12167725783</v>
      </c>
      <c r="M22" s="51"/>
      <c r="N22" s="51">
        <v>87584</v>
      </c>
      <c r="O22" s="51">
        <v>152421</v>
      </c>
      <c r="P22" s="11"/>
      <c r="Q22" s="52">
        <f t="shared" si="0"/>
        <v>70.06358682227655</v>
      </c>
    </row>
    <row r="23" spans="1:17" s="12" customFormat="1" ht="12.75" customHeight="1">
      <c r="A23" s="47">
        <v>17</v>
      </c>
      <c r="B23" s="48"/>
      <c r="C23" s="47">
        <v>51</v>
      </c>
      <c r="D23" s="49"/>
      <c r="E23" s="50" t="s">
        <v>41</v>
      </c>
      <c r="F23" s="50" t="s">
        <v>29</v>
      </c>
      <c r="G23" s="50" t="s">
        <v>143</v>
      </c>
      <c r="H23" s="51">
        <v>115251.20568726455</v>
      </c>
      <c r="I23" s="51">
        <v>140309.1517857143</v>
      </c>
      <c r="J23" s="51"/>
      <c r="K23" s="51">
        <v>67737.10482529119</v>
      </c>
      <c r="L23" s="51">
        <v>88346.08985024958</v>
      </c>
      <c r="M23" s="51"/>
      <c r="N23" s="51">
        <v>136890</v>
      </c>
      <c r="O23" s="51">
        <v>351000</v>
      </c>
      <c r="P23" s="11"/>
      <c r="Q23" s="52">
        <f t="shared" si="0"/>
        <v>65.93778212658762</v>
      </c>
    </row>
    <row r="24" spans="1:17" s="12" customFormat="1" ht="12.75" customHeight="1">
      <c r="A24" s="47">
        <v>18</v>
      </c>
      <c r="B24" s="48"/>
      <c r="C24" s="47">
        <v>71</v>
      </c>
      <c r="D24" s="49"/>
      <c r="E24" s="50" t="s">
        <v>34</v>
      </c>
      <c r="F24" s="50" t="s">
        <v>31</v>
      </c>
      <c r="G24" s="50" t="s">
        <v>35</v>
      </c>
      <c r="H24" s="51">
        <v>111240.21666947949</v>
      </c>
      <c r="I24" s="51">
        <v>164009.69748076316</v>
      </c>
      <c r="J24" s="51"/>
      <c r="K24" s="51">
        <v>37621.85498796851</v>
      </c>
      <c r="L24" s="51">
        <v>75897.77630268835</v>
      </c>
      <c r="M24" s="51"/>
      <c r="N24" s="51">
        <v>30124</v>
      </c>
      <c r="O24" s="51">
        <v>62080</v>
      </c>
      <c r="P24" s="11"/>
      <c r="Q24" s="52">
        <f t="shared" si="0"/>
        <v>55.306329335162275</v>
      </c>
    </row>
    <row r="25" spans="1:17" s="12" customFormat="1" ht="12.75" customHeight="1">
      <c r="A25" s="47">
        <v>19</v>
      </c>
      <c r="B25" s="48"/>
      <c r="C25" s="47">
        <v>17</v>
      </c>
      <c r="D25" s="49"/>
      <c r="E25" s="50" t="s">
        <v>144</v>
      </c>
      <c r="F25" s="50" t="s">
        <v>51</v>
      </c>
      <c r="G25" s="50" t="s">
        <v>125</v>
      </c>
      <c r="H25" s="51">
        <v>110514.5143630324</v>
      </c>
      <c r="I25" s="51">
        <v>130676.93894655406</v>
      </c>
      <c r="J25" s="51"/>
      <c r="K25" s="51">
        <v>26050.111849045366</v>
      </c>
      <c r="L25" s="51">
        <v>33474.44089456869</v>
      </c>
      <c r="M25" s="51"/>
      <c r="N25" s="51">
        <v>263900</v>
      </c>
      <c r="O25" s="51">
        <v>290000</v>
      </c>
      <c r="P25" s="11"/>
      <c r="Q25" s="52">
        <f t="shared" si="0"/>
        <v>84.46389599908403</v>
      </c>
    </row>
    <row r="26" spans="1:17" s="12" customFormat="1" ht="12.75" customHeight="1">
      <c r="A26" s="47">
        <v>20</v>
      </c>
      <c r="B26" s="48"/>
      <c r="C26" s="47">
        <v>57</v>
      </c>
      <c r="D26" s="49"/>
      <c r="E26" s="50" t="s">
        <v>43</v>
      </c>
      <c r="F26" s="50" t="s">
        <v>20</v>
      </c>
      <c r="G26" s="50" t="s">
        <v>122</v>
      </c>
      <c r="H26" s="51">
        <v>107860.46708667843</v>
      </c>
      <c r="I26" s="51">
        <v>140879.39869257665</v>
      </c>
      <c r="J26" s="51"/>
      <c r="K26" s="51">
        <v>20360.424759487232</v>
      </c>
      <c r="L26" s="51">
        <v>59316.98009400974</v>
      </c>
      <c r="M26" s="51"/>
      <c r="N26" s="51">
        <v>52251</v>
      </c>
      <c r="O26" s="51">
        <v>68247</v>
      </c>
      <c r="P26" s="11"/>
      <c r="Q26" s="52">
        <f t="shared" si="0"/>
        <v>62.48288708639009</v>
      </c>
    </row>
    <row r="27" spans="1:17" s="12" customFormat="1" ht="12.75" customHeight="1">
      <c r="A27" s="47">
        <v>21</v>
      </c>
      <c r="B27" s="48"/>
      <c r="C27" s="47">
        <v>35</v>
      </c>
      <c r="D27" s="49"/>
      <c r="E27" s="50" t="s">
        <v>107</v>
      </c>
      <c r="F27" s="50" t="s">
        <v>33</v>
      </c>
      <c r="G27" s="50" t="s">
        <v>120</v>
      </c>
      <c r="H27" s="51">
        <v>107076.86543023506</v>
      </c>
      <c r="I27" s="51">
        <v>124600</v>
      </c>
      <c r="J27" s="51"/>
      <c r="K27" s="51">
        <v>97927</v>
      </c>
      <c r="L27" s="51">
        <v>152948</v>
      </c>
      <c r="M27" s="51"/>
      <c r="N27" s="51">
        <v>115819.6294017094</v>
      </c>
      <c r="O27" s="51">
        <v>154832</v>
      </c>
      <c r="P27" s="11"/>
      <c r="Q27" s="52">
        <f t="shared" si="0"/>
        <v>74.92208122028471</v>
      </c>
    </row>
    <row r="28" spans="1:17" s="12" customFormat="1" ht="12.75" customHeight="1">
      <c r="A28" s="47">
        <v>22</v>
      </c>
      <c r="B28" s="48"/>
      <c r="C28" s="47">
        <v>29</v>
      </c>
      <c r="D28" s="49"/>
      <c r="E28" s="50" t="s">
        <v>49</v>
      </c>
      <c r="F28" s="50" t="s">
        <v>50</v>
      </c>
      <c r="G28" s="50" t="s">
        <v>25</v>
      </c>
      <c r="H28" s="51">
        <v>106765.04690629282</v>
      </c>
      <c r="I28" s="51">
        <v>130326.7629387583</v>
      </c>
      <c r="J28" s="51"/>
      <c r="K28" s="51">
        <v>43503.706162186085</v>
      </c>
      <c r="L28" s="51">
        <v>57568.31507910167</v>
      </c>
      <c r="M28" s="51"/>
      <c r="N28" s="51">
        <v>99216</v>
      </c>
      <c r="O28" s="51">
        <v>127323</v>
      </c>
      <c r="P28" s="11"/>
      <c r="Q28" s="52">
        <f t="shared" si="0"/>
        <v>78.47151030073766</v>
      </c>
    </row>
    <row r="29" spans="1:17" s="12" customFormat="1" ht="12.75" customHeight="1">
      <c r="A29" s="47">
        <v>23</v>
      </c>
      <c r="B29" s="48"/>
      <c r="C29" s="47">
        <v>65</v>
      </c>
      <c r="D29" s="49"/>
      <c r="E29" s="50" t="s">
        <v>30</v>
      </c>
      <c r="F29" s="50" t="s">
        <v>31</v>
      </c>
      <c r="G29" s="50" t="s">
        <v>121</v>
      </c>
      <c r="H29" s="51">
        <v>106407.96504011888</v>
      </c>
      <c r="I29" s="51">
        <v>131279.64583113734</v>
      </c>
      <c r="J29" s="51"/>
      <c r="K29" s="51">
        <v>35509.87236576409</v>
      </c>
      <c r="L29" s="51">
        <v>61690.452483681824</v>
      </c>
      <c r="M29" s="51"/>
      <c r="N29" s="51">
        <v>12626</v>
      </c>
      <c r="O29" s="51">
        <v>33536</v>
      </c>
      <c r="P29" s="11"/>
      <c r="Q29" s="52">
        <f t="shared" si="0"/>
        <v>58.75496508085053</v>
      </c>
    </row>
    <row r="30" spans="1:17" s="12" customFormat="1" ht="12.75" customHeight="1">
      <c r="A30" s="47">
        <v>24</v>
      </c>
      <c r="B30" s="48"/>
      <c r="C30" s="47">
        <v>8</v>
      </c>
      <c r="D30" s="49"/>
      <c r="E30" s="50" t="s">
        <v>32</v>
      </c>
      <c r="F30" s="50" t="s">
        <v>33</v>
      </c>
      <c r="G30" s="50" t="s">
        <v>139</v>
      </c>
      <c r="H30" s="51">
        <v>106318.78124738937</v>
      </c>
      <c r="I30" s="51">
        <v>129467.02002355712</v>
      </c>
      <c r="J30" s="51"/>
      <c r="K30" s="51">
        <v>89306.81010859637</v>
      </c>
      <c r="L30" s="51">
        <v>90803.81609662031</v>
      </c>
      <c r="M30" s="51"/>
      <c r="N30" s="51">
        <v>317954</v>
      </c>
      <c r="O30" s="51">
        <v>328000</v>
      </c>
      <c r="P30" s="11"/>
      <c r="Q30" s="52">
        <f t="shared" si="0"/>
        <v>92.46964603493936</v>
      </c>
    </row>
    <row r="31" spans="1:17" s="12" customFormat="1" ht="12.75" customHeight="1">
      <c r="A31" s="47">
        <v>25</v>
      </c>
      <c r="B31" s="48"/>
      <c r="C31" s="47">
        <v>69</v>
      </c>
      <c r="D31" s="49"/>
      <c r="E31" s="50" t="s">
        <v>48</v>
      </c>
      <c r="F31" s="50" t="s">
        <v>29</v>
      </c>
      <c r="G31" s="50" t="s">
        <v>138</v>
      </c>
      <c r="H31" s="51">
        <v>106243.62363662022</v>
      </c>
      <c r="I31" s="51">
        <v>198729.8408348266</v>
      </c>
      <c r="J31" s="51"/>
      <c r="K31" s="51">
        <v>88933.5103440646</v>
      </c>
      <c r="L31" s="51">
        <v>104174.13430689236</v>
      </c>
      <c r="M31" s="51"/>
      <c r="N31" s="51">
        <v>36670</v>
      </c>
      <c r="O31" s="51">
        <v>124729</v>
      </c>
      <c r="P31" s="11"/>
      <c r="Q31" s="52">
        <f t="shared" si="0"/>
        <v>56.07704075822502</v>
      </c>
    </row>
    <row r="32" spans="1:17" s="12" customFormat="1" ht="12.75" customHeight="1">
      <c r="A32" s="47">
        <v>26</v>
      </c>
      <c r="B32" s="48"/>
      <c r="C32" s="47">
        <v>53</v>
      </c>
      <c r="D32" s="49"/>
      <c r="E32" s="50" t="s">
        <v>71</v>
      </c>
      <c r="F32" s="50" t="s">
        <v>15</v>
      </c>
      <c r="G32" s="50" t="s">
        <v>47</v>
      </c>
      <c r="H32" s="51">
        <v>104274</v>
      </c>
      <c r="I32" s="51">
        <v>141208</v>
      </c>
      <c r="J32" s="51"/>
      <c r="K32" s="51">
        <v>34079</v>
      </c>
      <c r="L32" s="51">
        <v>71890</v>
      </c>
      <c r="M32" s="51"/>
      <c r="N32" s="51">
        <v>93339</v>
      </c>
      <c r="O32" s="51">
        <v>126400</v>
      </c>
      <c r="P32" s="11"/>
      <c r="Q32" s="52">
        <f t="shared" si="0"/>
        <v>65.0309238231408</v>
      </c>
    </row>
    <row r="33" spans="1:17" s="12" customFormat="1" ht="12.75" customHeight="1">
      <c r="A33" s="47">
        <v>27</v>
      </c>
      <c r="B33" s="48"/>
      <c r="C33" s="47">
        <v>62</v>
      </c>
      <c r="D33" s="49"/>
      <c r="E33" s="50" t="s">
        <v>145</v>
      </c>
      <c r="F33" s="50" t="s">
        <v>29</v>
      </c>
      <c r="G33" s="50" t="s">
        <v>25</v>
      </c>
      <c r="H33" s="51">
        <v>102175.8330229239</v>
      </c>
      <c r="I33" s="51">
        <v>156514.17729524613</v>
      </c>
      <c r="J33" s="51"/>
      <c r="K33" s="51">
        <v>53587.78625954199</v>
      </c>
      <c r="L33" s="51">
        <v>80866.24626617989</v>
      </c>
      <c r="M33" s="51"/>
      <c r="N33" s="51">
        <v>106972.48178189778</v>
      </c>
      <c r="O33" s="51">
        <v>218341</v>
      </c>
      <c r="P33" s="11"/>
      <c r="Q33" s="52">
        <f t="shared" si="0"/>
        <v>60.18088477035539</v>
      </c>
    </row>
    <row r="34" spans="1:17" s="12" customFormat="1" ht="12.75" customHeight="1">
      <c r="A34" s="47">
        <v>28</v>
      </c>
      <c r="B34" s="48"/>
      <c r="C34" s="47">
        <v>41</v>
      </c>
      <c r="D34" s="49"/>
      <c r="E34" s="50" t="s">
        <v>53</v>
      </c>
      <c r="F34" s="50" t="s">
        <v>50</v>
      </c>
      <c r="G34" s="50" t="s">
        <v>35</v>
      </c>
      <c r="H34" s="51">
        <v>100889.99094998142</v>
      </c>
      <c r="I34" s="51">
        <v>112476.25171287025</v>
      </c>
      <c r="J34" s="51"/>
      <c r="K34" s="51">
        <v>19177.841781937655</v>
      </c>
      <c r="L34" s="51">
        <v>32321.47582697201</v>
      </c>
      <c r="M34" s="51"/>
      <c r="N34" s="51">
        <v>17992</v>
      </c>
      <c r="O34" s="51">
        <v>28389</v>
      </c>
      <c r="P34" s="11"/>
      <c r="Q34" s="52">
        <f t="shared" si="0"/>
        <v>70.80341978599772</v>
      </c>
    </row>
    <row r="35" spans="1:17" s="12" customFormat="1" ht="12.75" customHeight="1">
      <c r="A35" s="47">
        <v>29</v>
      </c>
      <c r="B35" s="48"/>
      <c r="C35" s="47">
        <v>70</v>
      </c>
      <c r="D35" s="49"/>
      <c r="E35" s="50" t="s">
        <v>146</v>
      </c>
      <c r="F35" s="50" t="s">
        <v>147</v>
      </c>
      <c r="G35" s="50" t="s">
        <v>47</v>
      </c>
      <c r="H35" s="51">
        <v>94512.159690473</v>
      </c>
      <c r="I35" s="51">
        <v>128986.3</v>
      </c>
      <c r="J35" s="51"/>
      <c r="K35" s="51">
        <v>2884.9788000000003</v>
      </c>
      <c r="L35" s="51">
        <v>14570.6</v>
      </c>
      <c r="M35" s="51"/>
      <c r="N35" s="51">
        <v>12237</v>
      </c>
      <c r="O35" s="51">
        <v>16700</v>
      </c>
      <c r="P35" s="11"/>
      <c r="Q35" s="52">
        <f t="shared" si="0"/>
        <v>55.44949029348166</v>
      </c>
    </row>
    <row r="36" spans="1:17" s="12" customFormat="1" ht="12.75" customHeight="1">
      <c r="A36" s="47">
        <v>30</v>
      </c>
      <c r="B36" s="48"/>
      <c r="C36" s="47">
        <v>1</v>
      </c>
      <c r="D36" s="49"/>
      <c r="E36" s="50" t="s">
        <v>65</v>
      </c>
      <c r="F36" s="50" t="s">
        <v>17</v>
      </c>
      <c r="G36" s="50" t="s">
        <v>120</v>
      </c>
      <c r="H36" s="51">
        <v>89176.93320769603</v>
      </c>
      <c r="I36" s="51">
        <v>89263</v>
      </c>
      <c r="J36" s="51"/>
      <c r="K36" s="51">
        <v>33429</v>
      </c>
      <c r="L36" s="51">
        <v>33781</v>
      </c>
      <c r="M36" s="51"/>
      <c r="N36" s="51">
        <v>50531</v>
      </c>
      <c r="O36" s="51">
        <v>51018</v>
      </c>
      <c r="P36" s="11"/>
      <c r="Q36" s="52">
        <f t="shared" si="0"/>
        <v>99.30233658226226</v>
      </c>
    </row>
    <row r="37" spans="1:17" s="12" customFormat="1" ht="12.75" customHeight="1">
      <c r="A37" s="47">
        <v>31</v>
      </c>
      <c r="B37" s="48"/>
      <c r="C37" s="47">
        <v>31</v>
      </c>
      <c r="D37" s="49"/>
      <c r="E37" s="50" t="s">
        <v>116</v>
      </c>
      <c r="F37" s="50" t="s">
        <v>17</v>
      </c>
      <c r="G37" s="50" t="s">
        <v>138</v>
      </c>
      <c r="H37" s="51">
        <v>86598.94629723224</v>
      </c>
      <c r="I37" s="51">
        <v>109985.24296405607</v>
      </c>
      <c r="J37" s="51"/>
      <c r="K37" s="51">
        <v>113441.75240623963</v>
      </c>
      <c r="L37" s="51">
        <v>122821.10852970461</v>
      </c>
      <c r="M37" s="51"/>
      <c r="N37" s="51">
        <v>145389.38</v>
      </c>
      <c r="O37" s="51">
        <v>234499</v>
      </c>
      <c r="P37" s="11"/>
      <c r="Q37" s="52">
        <f t="shared" si="0"/>
        <v>77.70009276036102</v>
      </c>
    </row>
    <row r="38" spans="1:17" s="12" customFormat="1" ht="12.75" customHeight="1">
      <c r="A38" s="47">
        <v>32</v>
      </c>
      <c r="B38" s="48"/>
      <c r="C38" s="47">
        <v>84</v>
      </c>
      <c r="D38" s="49"/>
      <c r="E38" s="50" t="s">
        <v>46</v>
      </c>
      <c r="F38" s="50" t="s">
        <v>15</v>
      </c>
      <c r="G38" s="50" t="s">
        <v>47</v>
      </c>
      <c r="H38" s="51">
        <v>85929.92565893219</v>
      </c>
      <c r="I38" s="51">
        <v>171615</v>
      </c>
      <c r="J38" s="51"/>
      <c r="K38" s="51">
        <v>26455</v>
      </c>
      <c r="L38" s="51">
        <v>52824</v>
      </c>
      <c r="M38" s="51"/>
      <c r="N38" s="51">
        <v>48318</v>
      </c>
      <c r="O38" s="51">
        <v>96500</v>
      </c>
      <c r="P38" s="11"/>
      <c r="Q38" s="52">
        <f t="shared" si="0"/>
        <v>50.07440203413197</v>
      </c>
    </row>
    <row r="39" spans="1:17" s="12" customFormat="1" ht="12.75" customHeight="1">
      <c r="A39" s="47">
        <v>33</v>
      </c>
      <c r="B39" s="48"/>
      <c r="C39" s="47">
        <v>100</v>
      </c>
      <c r="D39" s="49"/>
      <c r="E39" s="50" t="s">
        <v>44</v>
      </c>
      <c r="F39" s="50" t="s">
        <v>22</v>
      </c>
      <c r="G39" s="50" t="s">
        <v>35</v>
      </c>
      <c r="H39" s="51">
        <v>84507.59759610675</v>
      </c>
      <c r="I39" s="51">
        <v>296869.40023189626</v>
      </c>
      <c r="J39" s="51"/>
      <c r="K39" s="51">
        <v>17923.128621508167</v>
      </c>
      <c r="L39" s="51">
        <v>78773.09436884611</v>
      </c>
      <c r="M39" s="51"/>
      <c r="N39" s="51">
        <v>25142</v>
      </c>
      <c r="O39" s="51">
        <v>154808</v>
      </c>
      <c r="P39" s="11"/>
      <c r="Q39" s="52">
        <f aca="true" t="shared" si="1" ref="Q39:Q70">+AVERAGE(H39/I39,K39/L39,N39/O39)*100</f>
        <v>22.48662421389497</v>
      </c>
    </row>
    <row r="40" spans="1:17" s="12" customFormat="1" ht="12.75" customHeight="1">
      <c r="A40" s="47">
        <v>34</v>
      </c>
      <c r="B40" s="48"/>
      <c r="C40" s="47">
        <v>87</v>
      </c>
      <c r="D40" s="49"/>
      <c r="E40" s="50" t="s">
        <v>111</v>
      </c>
      <c r="F40" s="50" t="s">
        <v>15</v>
      </c>
      <c r="G40" s="50" t="s">
        <v>140</v>
      </c>
      <c r="H40" s="51">
        <v>82991.6282375316</v>
      </c>
      <c r="I40" s="51">
        <v>193468</v>
      </c>
      <c r="J40" s="51"/>
      <c r="K40" s="51">
        <v>44742</v>
      </c>
      <c r="L40" s="51">
        <v>85320</v>
      </c>
      <c r="M40" s="51"/>
      <c r="N40" s="51">
        <v>51000</v>
      </c>
      <c r="O40" s="51">
        <v>114000</v>
      </c>
      <c r="P40" s="11"/>
      <c r="Q40" s="52">
        <f t="shared" si="1"/>
        <v>46.691297181406206</v>
      </c>
    </row>
    <row r="41" spans="1:17" s="12" customFormat="1" ht="12.75" customHeight="1">
      <c r="A41" s="47">
        <v>35</v>
      </c>
      <c r="B41" s="48"/>
      <c r="C41" s="47">
        <v>40</v>
      </c>
      <c r="D41" s="49"/>
      <c r="E41" s="50" t="s">
        <v>109</v>
      </c>
      <c r="F41" s="50" t="s">
        <v>20</v>
      </c>
      <c r="G41" s="50" t="s">
        <v>122</v>
      </c>
      <c r="H41" s="51">
        <v>82232.97039444333</v>
      </c>
      <c r="I41" s="51">
        <v>102850.15605018646</v>
      </c>
      <c r="J41" s="51"/>
      <c r="K41" s="51">
        <v>22161.359432531124</v>
      </c>
      <c r="L41" s="51">
        <v>40284.32777127496</v>
      </c>
      <c r="M41" s="51"/>
      <c r="N41" s="51">
        <v>34868</v>
      </c>
      <c r="O41" s="51">
        <v>43611</v>
      </c>
      <c r="P41" s="11"/>
      <c r="Q41" s="52">
        <f t="shared" si="1"/>
        <v>71.63960597831277</v>
      </c>
    </row>
    <row r="42" spans="1:17" s="12" customFormat="1" ht="12.75" customHeight="1">
      <c r="A42" s="47">
        <v>36</v>
      </c>
      <c r="B42" s="48"/>
      <c r="C42" s="47">
        <v>3</v>
      </c>
      <c r="D42" s="49"/>
      <c r="E42" s="50" t="s">
        <v>148</v>
      </c>
      <c r="F42" s="57" t="s">
        <v>95</v>
      </c>
      <c r="G42" s="57" t="s">
        <v>25</v>
      </c>
      <c r="H42" s="51">
        <v>81640.26234775089</v>
      </c>
      <c r="I42" s="51">
        <v>84760.51438811005</v>
      </c>
      <c r="J42" s="58"/>
      <c r="K42" s="51">
        <v>22575.147993347095</v>
      </c>
      <c r="L42" s="51">
        <v>22962.38521960394</v>
      </c>
      <c r="M42" s="51"/>
      <c r="N42" s="51">
        <v>47901</v>
      </c>
      <c r="O42" s="51">
        <v>49732</v>
      </c>
      <c r="P42" s="11"/>
      <c r="Q42" s="52">
        <f t="shared" si="1"/>
        <v>96.98353706700004</v>
      </c>
    </row>
    <row r="43" spans="1:17" s="12" customFormat="1" ht="12.75" customHeight="1">
      <c r="A43" s="47">
        <v>37</v>
      </c>
      <c r="B43" s="48"/>
      <c r="C43" s="47">
        <v>75</v>
      </c>
      <c r="D43" s="49"/>
      <c r="E43" s="50" t="s">
        <v>133</v>
      </c>
      <c r="F43" s="50" t="s">
        <v>22</v>
      </c>
      <c r="G43" s="50" t="s">
        <v>35</v>
      </c>
      <c r="H43" s="51">
        <v>77809.07658837533</v>
      </c>
      <c r="I43" s="51">
        <v>167069.67429113525</v>
      </c>
      <c r="J43" s="51"/>
      <c r="K43" s="51">
        <v>46125.26346833619</v>
      </c>
      <c r="L43" s="51">
        <v>73723.86325921009</v>
      </c>
      <c r="M43" s="51"/>
      <c r="N43" s="51">
        <v>80439</v>
      </c>
      <c r="O43" s="51">
        <v>153090</v>
      </c>
      <c r="Q43" s="52">
        <f t="shared" si="1"/>
        <v>53.89377847630089</v>
      </c>
    </row>
    <row r="44" spans="1:17" s="12" customFormat="1" ht="12.75" customHeight="1">
      <c r="A44" s="47">
        <v>38</v>
      </c>
      <c r="B44" s="48"/>
      <c r="C44" s="47">
        <v>15</v>
      </c>
      <c r="D44" s="49"/>
      <c r="E44" s="50" t="s">
        <v>39</v>
      </c>
      <c r="F44" s="50" t="s">
        <v>40</v>
      </c>
      <c r="G44" s="50" t="s">
        <v>124</v>
      </c>
      <c r="H44" s="51">
        <v>75142</v>
      </c>
      <c r="I44" s="51">
        <v>75142</v>
      </c>
      <c r="J44" s="51"/>
      <c r="K44" s="51">
        <v>55761</v>
      </c>
      <c r="L44" s="51">
        <v>56791</v>
      </c>
      <c r="M44" s="51"/>
      <c r="N44" s="51">
        <v>118025</v>
      </c>
      <c r="O44" s="51">
        <v>199000</v>
      </c>
      <c r="P44" s="11"/>
      <c r="Q44" s="52">
        <f t="shared" si="1"/>
        <v>85.8317925225076</v>
      </c>
    </row>
    <row r="45" spans="1:17" s="12" customFormat="1" ht="12.75" customHeight="1">
      <c r="A45" s="47">
        <v>39</v>
      </c>
      <c r="B45" s="48"/>
      <c r="C45" s="47">
        <v>52</v>
      </c>
      <c r="D45" s="49"/>
      <c r="E45" s="50" t="s">
        <v>55</v>
      </c>
      <c r="F45" s="50" t="s">
        <v>22</v>
      </c>
      <c r="G45" s="50" t="s">
        <v>47</v>
      </c>
      <c r="H45" s="51">
        <v>72747.12167257462</v>
      </c>
      <c r="I45" s="51">
        <v>110332.03330873828</v>
      </c>
      <c r="J45" s="51"/>
      <c r="K45" s="51">
        <v>28507.36905211992</v>
      </c>
      <c r="L45" s="51">
        <v>38398.05288195597</v>
      </c>
      <c r="M45" s="51"/>
      <c r="N45" s="51">
        <v>59935</v>
      </c>
      <c r="O45" s="51">
        <v>106859</v>
      </c>
      <c r="P45" s="11"/>
      <c r="Q45" s="52">
        <f t="shared" si="1"/>
        <v>65.42145257733863</v>
      </c>
    </row>
    <row r="46" spans="1:17" s="12" customFormat="1" ht="12.75" customHeight="1">
      <c r="A46" s="47">
        <v>40</v>
      </c>
      <c r="B46" s="48"/>
      <c r="C46" s="47">
        <v>19</v>
      </c>
      <c r="D46" s="49"/>
      <c r="E46" s="50" t="s">
        <v>63</v>
      </c>
      <c r="F46" s="50" t="s">
        <v>64</v>
      </c>
      <c r="G46" s="50" t="s">
        <v>136</v>
      </c>
      <c r="H46" s="51">
        <v>70797.45434926898</v>
      </c>
      <c r="I46" s="51">
        <v>79991.20296505689</v>
      </c>
      <c r="J46" s="51"/>
      <c r="K46" s="51">
        <v>134170.214857708</v>
      </c>
      <c r="L46" s="51">
        <v>135176.73778946616</v>
      </c>
      <c r="M46" s="51"/>
      <c r="N46" s="51">
        <v>667318</v>
      </c>
      <c r="O46" s="51">
        <v>1061465</v>
      </c>
      <c r="P46" s="11"/>
      <c r="Q46" s="52">
        <f t="shared" si="1"/>
        <v>83.54319770563377</v>
      </c>
    </row>
    <row r="47" spans="1:17" s="12" customFormat="1" ht="12.75" customHeight="1">
      <c r="A47" s="47">
        <v>41</v>
      </c>
      <c r="B47" s="48"/>
      <c r="C47" s="47">
        <v>45</v>
      </c>
      <c r="D47" s="49"/>
      <c r="E47" s="50" t="s">
        <v>96</v>
      </c>
      <c r="F47" s="50" t="s">
        <v>15</v>
      </c>
      <c r="G47" s="50" t="s">
        <v>139</v>
      </c>
      <c r="H47" s="51">
        <v>70595</v>
      </c>
      <c r="I47" s="51">
        <v>87270</v>
      </c>
      <c r="J47" s="51"/>
      <c r="K47" s="51">
        <v>31653</v>
      </c>
      <c r="L47" s="51">
        <v>41863</v>
      </c>
      <c r="M47" s="51"/>
      <c r="N47" s="51">
        <v>49300</v>
      </c>
      <c r="O47" s="51">
        <v>100300</v>
      </c>
      <c r="P47" s="11"/>
      <c r="Q47" s="52">
        <f t="shared" si="1"/>
        <v>68.5520319243174</v>
      </c>
    </row>
    <row r="48" spans="1:17" s="12" customFormat="1" ht="12.75" customHeight="1">
      <c r="A48" s="47">
        <v>42</v>
      </c>
      <c r="B48" s="48"/>
      <c r="C48" s="47">
        <v>93</v>
      </c>
      <c r="D48" s="49"/>
      <c r="E48" s="50" t="s">
        <v>56</v>
      </c>
      <c r="F48" s="50" t="s">
        <v>15</v>
      </c>
      <c r="G48" s="50" t="s">
        <v>138</v>
      </c>
      <c r="H48" s="51">
        <v>70153.36702188799</v>
      </c>
      <c r="I48" s="51">
        <v>237951</v>
      </c>
      <c r="J48" s="51"/>
      <c r="K48" s="51">
        <v>58367</v>
      </c>
      <c r="L48" s="51">
        <v>151800</v>
      </c>
      <c r="M48" s="51"/>
      <c r="N48" s="51">
        <v>93000</v>
      </c>
      <c r="O48" s="51">
        <v>201000</v>
      </c>
      <c r="P48" s="11"/>
      <c r="Q48" s="52">
        <f t="shared" si="1"/>
        <v>38.06695511711895</v>
      </c>
    </row>
    <row r="49" spans="1:17" s="12" customFormat="1" ht="12.75" customHeight="1">
      <c r="A49" s="47">
        <v>43</v>
      </c>
      <c r="B49" s="48"/>
      <c r="C49" s="47">
        <v>47</v>
      </c>
      <c r="D49" s="49"/>
      <c r="E49" s="50" t="s">
        <v>62</v>
      </c>
      <c r="F49" s="50" t="s">
        <v>33</v>
      </c>
      <c r="G49" s="50" t="s">
        <v>47</v>
      </c>
      <c r="H49" s="51">
        <v>67487.06061886957</v>
      </c>
      <c r="I49" s="51">
        <v>130124</v>
      </c>
      <c r="J49" s="51"/>
      <c r="K49" s="51">
        <v>48590.29572529782</v>
      </c>
      <c r="L49" s="51">
        <v>49436</v>
      </c>
      <c r="M49" s="51"/>
      <c r="N49" s="51">
        <v>63188</v>
      </c>
      <c r="O49" s="51">
        <v>118393</v>
      </c>
      <c r="P49" s="11"/>
      <c r="Q49" s="52">
        <f t="shared" si="1"/>
        <v>67.84144898269719</v>
      </c>
    </row>
    <row r="50" spans="1:17" s="12" customFormat="1" ht="13.05" customHeight="1">
      <c r="A50" s="47">
        <v>44</v>
      </c>
      <c r="B50" s="48"/>
      <c r="C50" s="47">
        <v>99</v>
      </c>
      <c r="D50" s="49"/>
      <c r="E50" s="50" t="s">
        <v>165</v>
      </c>
      <c r="F50" s="50" t="s">
        <v>59</v>
      </c>
      <c r="G50" s="50" t="s">
        <v>120</v>
      </c>
      <c r="H50" s="51">
        <v>66672.8048724077</v>
      </c>
      <c r="I50" s="51">
        <v>179227.97008711743</v>
      </c>
      <c r="J50" s="51"/>
      <c r="K50" s="51">
        <v>17760.635440862952</v>
      </c>
      <c r="L50" s="51">
        <v>67788.6848887899</v>
      </c>
      <c r="M50" s="51"/>
      <c r="N50" s="51">
        <v>8979</v>
      </c>
      <c r="O50" s="51">
        <v>110200</v>
      </c>
      <c r="P50" s="11"/>
      <c r="Q50" s="52">
        <f t="shared" si="1"/>
        <v>23.849304295220815</v>
      </c>
    </row>
    <row r="51" spans="1:17" s="12" customFormat="1" ht="12.75" customHeight="1">
      <c r="A51" s="47">
        <v>45</v>
      </c>
      <c r="B51" s="48"/>
      <c r="C51" s="47">
        <v>9</v>
      </c>
      <c r="D51" s="49"/>
      <c r="E51" s="50" t="s">
        <v>154</v>
      </c>
      <c r="F51" s="50" t="s">
        <v>147</v>
      </c>
      <c r="G51" s="50" t="s">
        <v>47</v>
      </c>
      <c r="H51" s="51">
        <v>66615.31992212453</v>
      </c>
      <c r="I51" s="51">
        <v>67035.4</v>
      </c>
      <c r="J51" s="51"/>
      <c r="K51" s="51">
        <v>11355</v>
      </c>
      <c r="L51" s="51">
        <v>11396.6</v>
      </c>
      <c r="M51" s="51"/>
      <c r="N51" s="51">
        <v>18358</v>
      </c>
      <c r="O51" s="51">
        <v>23906</v>
      </c>
      <c r="P51" s="11"/>
      <c r="Q51" s="52">
        <f t="shared" si="1"/>
        <v>91.93358726847029</v>
      </c>
    </row>
    <row r="52" spans="1:17" s="12" customFormat="1" ht="12.75" customHeight="1">
      <c r="A52" s="47">
        <v>46</v>
      </c>
      <c r="B52" s="48"/>
      <c r="C52" s="47">
        <v>55</v>
      </c>
      <c r="D52" s="49"/>
      <c r="E52" s="50" t="s">
        <v>110</v>
      </c>
      <c r="F52" s="50" t="s">
        <v>22</v>
      </c>
      <c r="G52" s="50" t="s">
        <v>142</v>
      </c>
      <c r="H52" s="51">
        <v>66490.18831063002</v>
      </c>
      <c r="I52" s="51">
        <v>117142.40539685886</v>
      </c>
      <c r="J52" s="51"/>
      <c r="K52" s="51">
        <v>50009.95685363425</v>
      </c>
      <c r="L52" s="51">
        <v>73659.6968691227</v>
      </c>
      <c r="M52" s="51"/>
      <c r="N52" s="51">
        <v>85819</v>
      </c>
      <c r="O52" s="51">
        <v>133782</v>
      </c>
      <c r="P52" s="11"/>
      <c r="Q52" s="52">
        <f t="shared" si="1"/>
        <v>62.93392307365183</v>
      </c>
    </row>
    <row r="53" spans="1:17" s="12" customFormat="1" ht="12.75" customHeight="1">
      <c r="A53" s="47">
        <v>47</v>
      </c>
      <c r="B53" s="48"/>
      <c r="C53" s="47">
        <v>28</v>
      </c>
      <c r="D53" s="49"/>
      <c r="E53" s="50" t="s">
        <v>92</v>
      </c>
      <c r="F53" s="50" t="s">
        <v>93</v>
      </c>
      <c r="G53" s="50" t="s">
        <v>47</v>
      </c>
      <c r="H53" s="51">
        <v>66160.96866096866</v>
      </c>
      <c r="I53" s="51">
        <v>92890</v>
      </c>
      <c r="J53" s="51"/>
      <c r="K53" s="51">
        <v>17058</v>
      </c>
      <c r="L53" s="51">
        <v>21903</v>
      </c>
      <c r="M53" s="51"/>
      <c r="N53" s="51">
        <v>50097</v>
      </c>
      <c r="O53" s="51">
        <v>56960</v>
      </c>
      <c r="P53" s="11"/>
      <c r="Q53" s="52">
        <f t="shared" si="1"/>
        <v>79.01866918210774</v>
      </c>
    </row>
    <row r="54" spans="1:17" s="12" customFormat="1" ht="12.75" customHeight="1">
      <c r="A54" s="47">
        <v>48</v>
      </c>
      <c r="B54" s="48"/>
      <c r="C54" s="47">
        <v>25</v>
      </c>
      <c r="D54" s="49"/>
      <c r="E54" s="50" t="s">
        <v>75</v>
      </c>
      <c r="F54" s="50" t="s">
        <v>33</v>
      </c>
      <c r="G54" s="50" t="s">
        <v>47</v>
      </c>
      <c r="H54" s="51">
        <v>64754.48830505024</v>
      </c>
      <c r="I54" s="51">
        <v>75401.45268943855</v>
      </c>
      <c r="J54" s="51"/>
      <c r="K54" s="51">
        <v>50744.95077641327</v>
      </c>
      <c r="L54" s="51">
        <v>51330.55922054197</v>
      </c>
      <c r="M54" s="51"/>
      <c r="N54" s="51">
        <v>53183</v>
      </c>
      <c r="O54" s="51">
        <v>94052</v>
      </c>
      <c r="P54" s="11"/>
      <c r="Q54" s="52">
        <f t="shared" si="1"/>
        <v>80.42838363502356</v>
      </c>
    </row>
    <row r="55" spans="1:17" s="12" customFormat="1" ht="12.75" customHeight="1">
      <c r="A55" s="47">
        <v>49</v>
      </c>
      <c r="B55" s="48"/>
      <c r="C55" s="47">
        <v>43</v>
      </c>
      <c r="D55" s="49"/>
      <c r="E55" s="50" t="s">
        <v>70</v>
      </c>
      <c r="F55" s="50" t="s">
        <v>15</v>
      </c>
      <c r="G55" s="50" t="s">
        <v>140</v>
      </c>
      <c r="H55" s="51">
        <v>63897.38940628638</v>
      </c>
      <c r="I55" s="51">
        <v>117470</v>
      </c>
      <c r="J55" s="51"/>
      <c r="K55" s="51">
        <v>79919</v>
      </c>
      <c r="L55" s="51">
        <v>79919</v>
      </c>
      <c r="M55" s="51"/>
      <c r="N55" s="51">
        <v>206862.83469150175</v>
      </c>
      <c r="O55" s="51">
        <v>380300</v>
      </c>
      <c r="P55" s="11"/>
      <c r="Q55" s="52">
        <f t="shared" si="1"/>
        <v>69.59642995731471</v>
      </c>
    </row>
    <row r="56" spans="1:17" s="12" customFormat="1" ht="12.75" customHeight="1">
      <c r="A56" s="47">
        <v>50</v>
      </c>
      <c r="B56" s="48"/>
      <c r="C56" s="47">
        <v>72</v>
      </c>
      <c r="D56" s="49"/>
      <c r="E56" s="50" t="s">
        <v>105</v>
      </c>
      <c r="F56" s="50" t="s">
        <v>106</v>
      </c>
      <c r="G56" s="50" t="s">
        <v>137</v>
      </c>
      <c r="H56" s="51">
        <v>63703.94051515593</v>
      </c>
      <c r="I56" s="51">
        <v>217714.40429804684</v>
      </c>
      <c r="J56" s="51"/>
      <c r="K56" s="51">
        <v>114510.22880510073</v>
      </c>
      <c r="L56" s="51">
        <v>173948.62233092665</v>
      </c>
      <c r="M56" s="51"/>
      <c r="N56" s="51">
        <v>228775</v>
      </c>
      <c r="O56" s="51">
        <v>325677</v>
      </c>
      <c r="P56" s="11"/>
      <c r="Q56" s="52">
        <f t="shared" si="1"/>
        <v>55.11207276369285</v>
      </c>
    </row>
    <row r="57" spans="1:17" s="12" customFormat="1" ht="12.75" customHeight="1">
      <c r="A57" s="47">
        <v>51</v>
      </c>
      <c r="B57" s="48"/>
      <c r="C57" s="47">
        <v>78</v>
      </c>
      <c r="D57" s="49"/>
      <c r="E57" s="50" t="s">
        <v>66</v>
      </c>
      <c r="F57" s="50" t="s">
        <v>15</v>
      </c>
      <c r="G57" s="50" t="s">
        <v>126</v>
      </c>
      <c r="H57" s="51">
        <v>62717.759244689216</v>
      </c>
      <c r="I57" s="51">
        <v>127136</v>
      </c>
      <c r="J57" s="51"/>
      <c r="K57" s="51">
        <v>38299.413476263406</v>
      </c>
      <c r="L57" s="51">
        <v>65299</v>
      </c>
      <c r="M57" s="51"/>
      <c r="N57" s="51">
        <v>51797</v>
      </c>
      <c r="O57" s="51">
        <v>105000</v>
      </c>
      <c r="Q57" s="52">
        <f t="shared" si="1"/>
        <v>52.43802836611439</v>
      </c>
    </row>
    <row r="58" spans="1:17" s="12" customFormat="1" ht="12.75" customHeight="1">
      <c r="A58" s="47">
        <v>52</v>
      </c>
      <c r="B58" s="48"/>
      <c r="C58" s="47">
        <v>82</v>
      </c>
      <c r="D58" s="49"/>
      <c r="E58" s="50" t="s">
        <v>117</v>
      </c>
      <c r="F58" s="50" t="s">
        <v>22</v>
      </c>
      <c r="G58" s="50" t="s">
        <v>25</v>
      </c>
      <c r="H58" s="51">
        <v>62622.53610203436</v>
      </c>
      <c r="I58" s="51">
        <v>99787.07705280911</v>
      </c>
      <c r="J58" s="51"/>
      <c r="K58" s="51">
        <v>24282.55337979865</v>
      </c>
      <c r="L58" s="51">
        <v>45268.281889589554</v>
      </c>
      <c r="M58" s="51"/>
      <c r="N58" s="51">
        <v>58399</v>
      </c>
      <c r="O58" s="51">
        <v>155202</v>
      </c>
      <c r="P58" s="11"/>
      <c r="Q58" s="52">
        <f t="shared" si="1"/>
        <v>51.3417747732665</v>
      </c>
    </row>
    <row r="59" spans="1:17" s="12" customFormat="1" ht="12.75" customHeight="1">
      <c r="A59" s="47">
        <v>53</v>
      </c>
      <c r="B59" s="48"/>
      <c r="C59" s="47">
        <v>56</v>
      </c>
      <c r="D59" s="49"/>
      <c r="E59" s="50" t="s">
        <v>155</v>
      </c>
      <c r="F59" s="50" t="s">
        <v>15</v>
      </c>
      <c r="G59" s="50" t="s">
        <v>156</v>
      </c>
      <c r="H59" s="51">
        <v>61176.99999999999</v>
      </c>
      <c r="I59" s="51">
        <v>83402</v>
      </c>
      <c r="J59" s="51"/>
      <c r="K59" s="51">
        <v>56202</v>
      </c>
      <c r="L59" s="51">
        <v>135987</v>
      </c>
      <c r="M59" s="51"/>
      <c r="N59" s="51">
        <v>250424</v>
      </c>
      <c r="O59" s="51">
        <v>341400</v>
      </c>
      <c r="P59" s="11"/>
      <c r="Q59" s="52">
        <f t="shared" si="1"/>
        <v>62.67766274000294</v>
      </c>
    </row>
    <row r="60" spans="1:17" s="12" customFormat="1" ht="12.75" customHeight="1">
      <c r="A60" s="47">
        <v>54</v>
      </c>
      <c r="B60" s="48"/>
      <c r="C60" s="47">
        <v>98</v>
      </c>
      <c r="D60" s="49"/>
      <c r="E60" s="50" t="s">
        <v>157</v>
      </c>
      <c r="F60" s="50" t="s">
        <v>20</v>
      </c>
      <c r="G60" s="50" t="s">
        <v>25</v>
      </c>
      <c r="H60" s="51">
        <v>60465.799034675736</v>
      </c>
      <c r="I60" s="51">
        <v>190035.3683946952</v>
      </c>
      <c r="J60" s="51"/>
      <c r="K60" s="51">
        <v>15025.301217247523</v>
      </c>
      <c r="L60" s="51">
        <v>105151.851947582</v>
      </c>
      <c r="M60" s="51"/>
      <c r="N60" s="51">
        <v>77000</v>
      </c>
      <c r="O60" s="51">
        <v>241448</v>
      </c>
      <c r="P60" s="11"/>
      <c r="Q60" s="52">
        <f t="shared" si="1"/>
        <v>25.99941738798349</v>
      </c>
    </row>
    <row r="61" spans="1:17" s="12" customFormat="1" ht="12.75" customHeight="1">
      <c r="A61" s="47">
        <v>55</v>
      </c>
      <c r="B61" s="48"/>
      <c r="C61" s="47">
        <v>96</v>
      </c>
      <c r="D61" s="49"/>
      <c r="E61" s="50" t="s">
        <v>60</v>
      </c>
      <c r="F61" s="50" t="s">
        <v>61</v>
      </c>
      <c r="G61" s="50" t="s">
        <v>121</v>
      </c>
      <c r="H61" s="51">
        <v>58994.71258006945</v>
      </c>
      <c r="I61" s="51">
        <v>104530</v>
      </c>
      <c r="J61" s="51"/>
      <c r="K61" s="51">
        <v>10189.974648316049</v>
      </c>
      <c r="L61" s="51">
        <v>45688</v>
      </c>
      <c r="M61" s="51"/>
      <c r="N61" s="51">
        <v>2505</v>
      </c>
      <c r="O61" s="51">
        <v>20539</v>
      </c>
      <c r="P61" s="11"/>
      <c r="Q61" s="52">
        <f t="shared" si="1"/>
        <v>30.312590516713346</v>
      </c>
    </row>
    <row r="62" spans="1:17" s="12" customFormat="1" ht="12.75" customHeight="1">
      <c r="A62" s="47">
        <v>56</v>
      </c>
      <c r="B62" s="48"/>
      <c r="C62" s="47">
        <v>30</v>
      </c>
      <c r="D62" s="49"/>
      <c r="E62" s="50" t="s">
        <v>81</v>
      </c>
      <c r="F62" s="50" t="s">
        <v>17</v>
      </c>
      <c r="G62" s="50" t="s">
        <v>47</v>
      </c>
      <c r="H62" s="51">
        <v>58514.37385609701</v>
      </c>
      <c r="I62" s="51">
        <v>72741.93548387097</v>
      </c>
      <c r="J62" s="51"/>
      <c r="K62" s="51">
        <v>36216.763395869886</v>
      </c>
      <c r="L62" s="51">
        <v>37642.05695775408</v>
      </c>
      <c r="M62" s="51"/>
      <c r="N62" s="51">
        <v>56970</v>
      </c>
      <c r="O62" s="51">
        <v>99300</v>
      </c>
      <c r="P62" s="11"/>
      <c r="Q62" s="52">
        <f t="shared" si="1"/>
        <v>78.00873606996593</v>
      </c>
    </row>
    <row r="63" spans="1:17" s="12" customFormat="1" ht="12.75" customHeight="1">
      <c r="A63" s="47">
        <v>57</v>
      </c>
      <c r="B63" s="48"/>
      <c r="C63" s="47">
        <v>54</v>
      </c>
      <c r="D63" s="49"/>
      <c r="E63" s="50" t="s">
        <v>74</v>
      </c>
      <c r="F63" s="50" t="s">
        <v>29</v>
      </c>
      <c r="G63" s="50" t="s">
        <v>126</v>
      </c>
      <c r="H63" s="51">
        <v>58370.401602192476</v>
      </c>
      <c r="I63" s="51">
        <v>80632.44439759672</v>
      </c>
      <c r="J63" s="51"/>
      <c r="K63" s="51">
        <v>44263.74598960062</v>
      </c>
      <c r="L63" s="51">
        <v>63668.54740568647</v>
      </c>
      <c r="M63" s="51"/>
      <c r="N63" s="51">
        <v>60512</v>
      </c>
      <c r="O63" s="51">
        <v>113830</v>
      </c>
      <c r="P63" s="11"/>
      <c r="Q63" s="52">
        <f t="shared" si="1"/>
        <v>65.02428109665172</v>
      </c>
    </row>
    <row r="64" spans="1:17" s="12" customFormat="1" ht="12.75" customHeight="1">
      <c r="A64" s="47">
        <v>58</v>
      </c>
      <c r="B64" s="48"/>
      <c r="C64" s="47">
        <v>37</v>
      </c>
      <c r="D64" s="49"/>
      <c r="E64" s="50" t="s">
        <v>130</v>
      </c>
      <c r="F64" s="50" t="s">
        <v>33</v>
      </c>
      <c r="G64" s="50" t="s">
        <v>131</v>
      </c>
      <c r="H64" s="51">
        <v>54885.63297143459</v>
      </c>
      <c r="I64" s="51">
        <v>73381.46937915041</v>
      </c>
      <c r="J64" s="51"/>
      <c r="K64" s="51">
        <v>21994.400875148083</v>
      </c>
      <c r="L64" s="51">
        <v>29764.35446398938</v>
      </c>
      <c r="M64" s="51"/>
      <c r="N64" s="51">
        <v>69074</v>
      </c>
      <c r="O64" s="51">
        <v>90903</v>
      </c>
      <c r="P64" s="11"/>
      <c r="Q64" s="52">
        <f t="shared" si="1"/>
        <v>74.89218174651103</v>
      </c>
    </row>
    <row r="65" spans="1:17" s="12" customFormat="1" ht="12.75" customHeight="1">
      <c r="A65" s="47">
        <v>59</v>
      </c>
      <c r="B65" s="48"/>
      <c r="C65" s="47">
        <v>97</v>
      </c>
      <c r="D65" s="49"/>
      <c r="E65" s="50" t="s">
        <v>52</v>
      </c>
      <c r="F65" s="50" t="s">
        <v>15</v>
      </c>
      <c r="G65" s="50" t="s">
        <v>125</v>
      </c>
      <c r="H65" s="51">
        <v>54734.42694739792</v>
      </c>
      <c r="I65" s="51">
        <v>198825</v>
      </c>
      <c r="J65" s="51"/>
      <c r="K65" s="51">
        <v>124571</v>
      </c>
      <c r="L65" s="51">
        <v>485873</v>
      </c>
      <c r="M65" s="51"/>
      <c r="N65" s="51">
        <v>800000</v>
      </c>
      <c r="O65" s="51">
        <v>2300000</v>
      </c>
      <c r="P65" s="11"/>
      <c r="Q65" s="52">
        <f t="shared" si="1"/>
        <v>29.316715842762143</v>
      </c>
    </row>
    <row r="66" spans="1:17" s="12" customFormat="1" ht="12.75" customHeight="1">
      <c r="A66" s="47">
        <v>60</v>
      </c>
      <c r="B66" s="48"/>
      <c r="C66" s="47">
        <v>10</v>
      </c>
      <c r="D66" s="49"/>
      <c r="E66" s="50" t="s">
        <v>114</v>
      </c>
      <c r="F66" s="50" t="s">
        <v>17</v>
      </c>
      <c r="G66" s="50" t="s">
        <v>25</v>
      </c>
      <c r="H66" s="51">
        <v>54357.93425160523</v>
      </c>
      <c r="I66" s="51">
        <v>54517.9</v>
      </c>
      <c r="J66" s="51"/>
      <c r="K66" s="51">
        <v>17285</v>
      </c>
      <c r="L66" s="51">
        <v>17285</v>
      </c>
      <c r="M66" s="51"/>
      <c r="N66" s="51">
        <v>30750</v>
      </c>
      <c r="O66" s="51">
        <v>41000</v>
      </c>
      <c r="P66" s="11"/>
      <c r="Q66" s="52">
        <f t="shared" si="1"/>
        <v>91.56886041196576</v>
      </c>
    </row>
    <row r="67" spans="1:17" s="12" customFormat="1" ht="12.75" customHeight="1">
      <c r="A67" s="47">
        <v>61</v>
      </c>
      <c r="B67" s="48"/>
      <c r="C67" s="47">
        <v>95</v>
      </c>
      <c r="D67" s="49"/>
      <c r="E67" s="50" t="s">
        <v>149</v>
      </c>
      <c r="F67" s="50" t="s">
        <v>15</v>
      </c>
      <c r="G67" s="50" t="s">
        <v>138</v>
      </c>
      <c r="H67" s="51">
        <v>53687.14252097118</v>
      </c>
      <c r="I67" s="51">
        <v>221690</v>
      </c>
      <c r="J67" s="58"/>
      <c r="K67" s="51">
        <v>48070.00000000001</v>
      </c>
      <c r="L67" s="51">
        <v>166380</v>
      </c>
      <c r="M67" s="51"/>
      <c r="N67" s="51">
        <v>101000</v>
      </c>
      <c r="O67" s="51">
        <v>225000</v>
      </c>
      <c r="P67" s="11"/>
      <c r="Q67" s="52">
        <f t="shared" si="1"/>
        <v>32.6659323216372</v>
      </c>
    </row>
    <row r="68" spans="1:17" s="12" customFormat="1" ht="12.75" customHeight="1">
      <c r="A68" s="47">
        <v>62</v>
      </c>
      <c r="B68" s="48"/>
      <c r="C68" s="47">
        <v>81</v>
      </c>
      <c r="D68" s="49"/>
      <c r="E68" s="50" t="s">
        <v>58</v>
      </c>
      <c r="F68" s="50" t="s">
        <v>15</v>
      </c>
      <c r="G68" s="50" t="s">
        <v>121</v>
      </c>
      <c r="H68" s="15">
        <v>52460.61158484282</v>
      </c>
      <c r="I68" s="16">
        <v>89772</v>
      </c>
      <c r="J68" s="15"/>
      <c r="K68" s="15">
        <v>9471.070400540244</v>
      </c>
      <c r="L68" s="15">
        <v>24147</v>
      </c>
      <c r="M68" s="15"/>
      <c r="N68" s="15">
        <v>7772</v>
      </c>
      <c r="O68" s="15">
        <v>13300</v>
      </c>
      <c r="P68" s="23"/>
      <c r="Q68" s="52">
        <f t="shared" si="1"/>
        <v>52.03208526150777</v>
      </c>
    </row>
    <row r="69" spans="1:17" ht="13.95" customHeight="1">
      <c r="A69" s="47">
        <v>63</v>
      </c>
      <c r="C69" s="47">
        <v>22</v>
      </c>
      <c r="E69" s="50" t="s">
        <v>73</v>
      </c>
      <c r="F69" s="50" t="s">
        <v>17</v>
      </c>
      <c r="G69" s="50" t="s">
        <v>139</v>
      </c>
      <c r="H69" s="51">
        <v>52355.96353056432</v>
      </c>
      <c r="I69" s="51">
        <v>59480.3415199747</v>
      </c>
      <c r="J69" s="51"/>
      <c r="K69" s="51">
        <v>43754.84013718332</v>
      </c>
      <c r="L69" s="51">
        <v>58317.29173581149</v>
      </c>
      <c r="M69" s="51"/>
      <c r="N69" s="51">
        <v>136832</v>
      </c>
      <c r="O69" s="51">
        <v>168832</v>
      </c>
      <c r="P69" s="11"/>
      <c r="Q69" s="52">
        <f t="shared" si="1"/>
        <v>81.36582517117988</v>
      </c>
    </row>
    <row r="70" spans="1:17" s="12" customFormat="1" ht="12.75" customHeight="1">
      <c r="A70" s="47">
        <v>64</v>
      </c>
      <c r="B70" s="48"/>
      <c r="C70" s="47">
        <v>46</v>
      </c>
      <c r="D70" s="49"/>
      <c r="E70" s="50" t="s">
        <v>128</v>
      </c>
      <c r="F70" s="50" t="s">
        <v>29</v>
      </c>
      <c r="G70" s="50" t="s">
        <v>138</v>
      </c>
      <c r="H70" s="51">
        <v>51200.49616708596</v>
      </c>
      <c r="I70" s="51">
        <v>86302.30842205122</v>
      </c>
      <c r="J70" s="51"/>
      <c r="K70" s="51">
        <v>64809.16030534351</v>
      </c>
      <c r="L70" s="51">
        <v>80903.86104657596</v>
      </c>
      <c r="M70" s="51"/>
      <c r="N70" s="51">
        <v>255307</v>
      </c>
      <c r="O70" s="51">
        <v>389281</v>
      </c>
      <c r="P70" s="11"/>
      <c r="Q70" s="52">
        <f t="shared" si="1"/>
        <v>68.33918165473983</v>
      </c>
    </row>
    <row r="71" spans="1:17" s="12" customFormat="1" ht="13.5" customHeight="1">
      <c r="A71" s="47">
        <v>65</v>
      </c>
      <c r="B71" s="48"/>
      <c r="C71" s="47">
        <v>21</v>
      </c>
      <c r="D71" s="49"/>
      <c r="E71" s="50" t="s">
        <v>112</v>
      </c>
      <c r="F71" s="50" t="s">
        <v>15</v>
      </c>
      <c r="G71" s="50" t="s">
        <v>139</v>
      </c>
      <c r="H71" s="51">
        <v>50916.58486894815</v>
      </c>
      <c r="I71" s="51">
        <v>61538</v>
      </c>
      <c r="J71" s="51"/>
      <c r="K71" s="51">
        <v>19594</v>
      </c>
      <c r="L71" s="51">
        <v>25923</v>
      </c>
      <c r="M71" s="51"/>
      <c r="N71" s="51">
        <v>78000</v>
      </c>
      <c r="O71" s="51">
        <v>90000</v>
      </c>
      <c r="P71" s="11"/>
      <c r="Q71" s="52">
        <f aca="true" t="shared" si="2" ref="Q71:Q106">+AVERAGE(H71/I71,K71/L71,N71/O71)*100</f>
        <v>81.66404170765702</v>
      </c>
    </row>
    <row r="72" spans="1:17" s="12" customFormat="1" ht="13.05" customHeight="1">
      <c r="A72" s="47">
        <v>66</v>
      </c>
      <c r="B72" s="48"/>
      <c r="C72" s="47">
        <v>2</v>
      </c>
      <c r="D72" s="49"/>
      <c r="E72" s="50" t="s">
        <v>167</v>
      </c>
      <c r="F72" s="50" t="s">
        <v>17</v>
      </c>
      <c r="G72" s="50" t="s">
        <v>80</v>
      </c>
      <c r="H72" s="51">
        <v>50491.450661097144</v>
      </c>
      <c r="I72" s="51">
        <v>50562.23112297879</v>
      </c>
      <c r="J72" s="51"/>
      <c r="K72" s="51">
        <v>10240.863898380525</v>
      </c>
      <c r="L72" s="51">
        <v>10599.022004889976</v>
      </c>
      <c r="M72" s="51"/>
      <c r="N72" s="51">
        <v>121329.91600790514</v>
      </c>
      <c r="O72" s="51">
        <v>121500</v>
      </c>
      <c r="Q72" s="52">
        <f t="shared" si="2"/>
        <v>98.78028817170414</v>
      </c>
    </row>
    <row r="73" spans="1:17" s="12" customFormat="1" ht="13.05" customHeight="1">
      <c r="A73" s="47">
        <v>67</v>
      </c>
      <c r="B73" s="48"/>
      <c r="C73" s="47">
        <v>34</v>
      </c>
      <c r="D73" s="49"/>
      <c r="E73" s="50" t="s">
        <v>86</v>
      </c>
      <c r="F73" s="50" t="s">
        <v>17</v>
      </c>
      <c r="G73" s="50" t="s">
        <v>47</v>
      </c>
      <c r="H73" s="51">
        <v>49822</v>
      </c>
      <c r="I73" s="51">
        <v>62526</v>
      </c>
      <c r="J73" s="51"/>
      <c r="K73" s="51">
        <v>13650</v>
      </c>
      <c r="L73" s="51">
        <v>23002</v>
      </c>
      <c r="M73" s="51"/>
      <c r="N73" s="51">
        <v>52700</v>
      </c>
      <c r="O73" s="51">
        <v>59700</v>
      </c>
      <c r="P73" s="11" t="s">
        <v>26</v>
      </c>
      <c r="Q73" s="52">
        <f t="shared" si="2"/>
        <v>75.76647499635732</v>
      </c>
    </row>
    <row r="74" spans="1:17" s="12" customFormat="1" ht="12.75" customHeight="1">
      <c r="A74" s="47">
        <v>68</v>
      </c>
      <c r="B74" s="48"/>
      <c r="C74" s="47">
        <v>48</v>
      </c>
      <c r="D74" s="49"/>
      <c r="E74" s="50" t="s">
        <v>89</v>
      </c>
      <c r="F74" s="50" t="s">
        <v>22</v>
      </c>
      <c r="G74" s="50" t="s">
        <v>138</v>
      </c>
      <c r="H74" s="51">
        <v>49380.61888339709</v>
      </c>
      <c r="I74" s="51">
        <v>107624.11721302835</v>
      </c>
      <c r="J74" s="51"/>
      <c r="K74" s="51">
        <v>43450.60294280341</v>
      </c>
      <c r="L74" s="51">
        <v>56691.00564221706</v>
      </c>
      <c r="M74" s="51"/>
      <c r="N74" s="51">
        <v>100473</v>
      </c>
      <c r="O74" s="51">
        <v>124849</v>
      </c>
      <c r="P74" s="11"/>
      <c r="Q74" s="52">
        <f t="shared" si="2"/>
        <v>67.66757130084446</v>
      </c>
    </row>
    <row r="75" spans="1:17" s="12" customFormat="1" ht="12.75" customHeight="1">
      <c r="A75" s="47">
        <v>69</v>
      </c>
      <c r="B75" s="48"/>
      <c r="C75" s="47">
        <v>50</v>
      </c>
      <c r="D75" s="49"/>
      <c r="E75" s="50" t="s">
        <v>90</v>
      </c>
      <c r="F75" s="50" t="s">
        <v>15</v>
      </c>
      <c r="G75" s="50" t="s">
        <v>120</v>
      </c>
      <c r="H75" s="51">
        <v>48560.68636634591</v>
      </c>
      <c r="I75" s="51">
        <v>77956</v>
      </c>
      <c r="J75" s="51"/>
      <c r="K75" s="51">
        <v>21228.637180870188</v>
      </c>
      <c r="L75" s="51">
        <v>27920</v>
      </c>
      <c r="M75" s="51"/>
      <c r="N75" s="51">
        <v>62292</v>
      </c>
      <c r="O75" s="51">
        <v>100000</v>
      </c>
      <c r="P75" s="11"/>
      <c r="Q75" s="52">
        <f t="shared" si="2"/>
        <v>66.87274344118993</v>
      </c>
    </row>
    <row r="76" spans="1:17" s="12" customFormat="1" ht="13.05" customHeight="1">
      <c r="A76" s="47">
        <v>70</v>
      </c>
      <c r="B76" s="48"/>
      <c r="C76" s="47">
        <v>4</v>
      </c>
      <c r="D76" s="49"/>
      <c r="E76" s="50" t="s">
        <v>135</v>
      </c>
      <c r="F76" s="50" t="s">
        <v>104</v>
      </c>
      <c r="G76" s="50" t="s">
        <v>136</v>
      </c>
      <c r="H76" s="51">
        <v>48412.65284974093</v>
      </c>
      <c r="I76" s="51">
        <v>49966</v>
      </c>
      <c r="J76" s="51"/>
      <c r="K76" s="51">
        <v>12990</v>
      </c>
      <c r="L76" s="51">
        <v>13240</v>
      </c>
      <c r="M76" s="51"/>
      <c r="N76" s="51">
        <v>14800</v>
      </c>
      <c r="O76" s="51">
        <v>15700</v>
      </c>
      <c r="P76" s="11" t="s">
        <v>26</v>
      </c>
      <c r="Q76" s="52">
        <f t="shared" si="2"/>
        <v>96.42349670358428</v>
      </c>
    </row>
    <row r="77" spans="1:17" s="12" customFormat="1" ht="12.75" customHeight="1">
      <c r="A77" s="47">
        <v>71</v>
      </c>
      <c r="B77" s="48"/>
      <c r="C77" s="47">
        <v>5</v>
      </c>
      <c r="D77" s="49"/>
      <c r="E77" s="50" t="s">
        <v>57</v>
      </c>
      <c r="F77" s="50" t="s">
        <v>17</v>
      </c>
      <c r="G77" s="50" t="s">
        <v>120</v>
      </c>
      <c r="H77" s="51">
        <v>48215.97122931925</v>
      </c>
      <c r="I77" s="51">
        <v>50149</v>
      </c>
      <c r="J77" s="51"/>
      <c r="K77" s="51">
        <v>20139.21778584392</v>
      </c>
      <c r="L77" s="51">
        <v>21378</v>
      </c>
      <c r="M77" s="51"/>
      <c r="N77" s="51">
        <v>78000</v>
      </c>
      <c r="O77" s="51">
        <v>80000</v>
      </c>
      <c r="P77" s="11"/>
      <c r="Q77" s="52">
        <f t="shared" si="2"/>
        <v>95.95025667284447</v>
      </c>
    </row>
    <row r="78" spans="1:17" s="12" customFormat="1" ht="13.05" customHeight="1">
      <c r="A78" s="47">
        <v>72</v>
      </c>
      <c r="B78" s="48"/>
      <c r="C78" s="47">
        <v>91</v>
      </c>
      <c r="D78" s="49"/>
      <c r="E78" s="50" t="s">
        <v>168</v>
      </c>
      <c r="F78" s="50" t="s">
        <v>88</v>
      </c>
      <c r="G78" s="50" t="s">
        <v>120</v>
      </c>
      <c r="H78" s="51">
        <v>47912.13626823058</v>
      </c>
      <c r="I78" s="51">
        <v>139867.85060162752</v>
      </c>
      <c r="J78" s="58"/>
      <c r="K78" s="51">
        <v>46459.05244048989</v>
      </c>
      <c r="L78" s="51">
        <v>63321.57193628391</v>
      </c>
      <c r="M78" s="51"/>
      <c r="N78" s="51">
        <v>10630</v>
      </c>
      <c r="O78" s="51">
        <v>53149</v>
      </c>
      <c r="P78" s="11"/>
      <c r="Q78" s="52">
        <f t="shared" si="2"/>
        <v>42.541896346744196</v>
      </c>
    </row>
    <row r="79" spans="1:17" s="12" customFormat="1" ht="12.75" customHeight="1">
      <c r="A79" s="47">
        <v>73</v>
      </c>
      <c r="B79" s="48"/>
      <c r="C79" s="47">
        <v>49</v>
      </c>
      <c r="D79" s="49"/>
      <c r="E79" s="57" t="s">
        <v>94</v>
      </c>
      <c r="F79" s="57" t="s">
        <v>20</v>
      </c>
      <c r="G79" s="57" t="s">
        <v>122</v>
      </c>
      <c r="H79" s="51">
        <v>47511.30129121962</v>
      </c>
      <c r="I79" s="51">
        <v>61675.44244028509</v>
      </c>
      <c r="J79" s="51"/>
      <c r="K79" s="51">
        <v>30845.75847521858</v>
      </c>
      <c r="L79" s="51">
        <v>65806.86463114285</v>
      </c>
      <c r="M79" s="51"/>
      <c r="N79" s="51">
        <v>30748</v>
      </c>
      <c r="O79" s="51">
        <v>39914</v>
      </c>
      <c r="P79" s="11"/>
      <c r="Q79" s="52">
        <f t="shared" si="2"/>
        <v>66.98105986960714</v>
      </c>
    </row>
    <row r="80" spans="1:17" s="12" customFormat="1" ht="12.75" customHeight="1">
      <c r="A80" s="47">
        <v>74</v>
      </c>
      <c r="B80" s="48"/>
      <c r="C80" s="47">
        <v>44</v>
      </c>
      <c r="D80" s="49"/>
      <c r="E80" s="50" t="s">
        <v>77</v>
      </c>
      <c r="F80" s="50" t="s">
        <v>50</v>
      </c>
      <c r="G80" s="50" t="s">
        <v>121</v>
      </c>
      <c r="H80" s="51">
        <v>46745.04979535458</v>
      </c>
      <c r="I80" s="51">
        <v>68355.64456624855</v>
      </c>
      <c r="J80" s="51"/>
      <c r="K80" s="51">
        <v>15446.398937935612</v>
      </c>
      <c r="L80" s="51">
        <v>38377.03285761699</v>
      </c>
      <c r="M80" s="51"/>
      <c r="N80" s="51">
        <v>24535</v>
      </c>
      <c r="O80" s="51">
        <v>24535</v>
      </c>
      <c r="P80" s="11"/>
      <c r="Q80" s="52">
        <f t="shared" si="2"/>
        <v>69.54471071077506</v>
      </c>
    </row>
    <row r="81" spans="1:17" s="12" customFormat="1" ht="12.75" customHeight="1">
      <c r="A81" s="47">
        <v>75</v>
      </c>
      <c r="B81" s="48"/>
      <c r="C81" s="47">
        <v>66</v>
      </c>
      <c r="D81" s="49"/>
      <c r="E81" s="57" t="s">
        <v>132</v>
      </c>
      <c r="F81" s="57" t="s">
        <v>17</v>
      </c>
      <c r="G81" s="57" t="s">
        <v>35</v>
      </c>
      <c r="H81" s="51">
        <v>45727.39705031532</v>
      </c>
      <c r="I81" s="51">
        <v>82279.43014246438</v>
      </c>
      <c r="J81" s="51"/>
      <c r="K81" s="51">
        <v>11687.076602397081</v>
      </c>
      <c r="L81" s="51">
        <v>19587.024491922875</v>
      </c>
      <c r="M81" s="51"/>
      <c r="N81" s="51">
        <v>14830</v>
      </c>
      <c r="O81" s="51">
        <v>25068</v>
      </c>
      <c r="P81" s="11"/>
      <c r="Q81" s="52">
        <f t="shared" si="2"/>
        <v>58.13408789826355</v>
      </c>
    </row>
    <row r="82" spans="1:17" s="12" customFormat="1" ht="12.75" customHeight="1">
      <c r="A82" s="47">
        <v>76</v>
      </c>
      <c r="B82" s="48"/>
      <c r="C82" s="47">
        <v>33</v>
      </c>
      <c r="D82" s="49"/>
      <c r="E82" s="50" t="s">
        <v>113</v>
      </c>
      <c r="F82" s="50" t="s">
        <v>22</v>
      </c>
      <c r="G82" s="50" t="s">
        <v>127</v>
      </c>
      <c r="H82" s="51">
        <v>45488.975159802576</v>
      </c>
      <c r="I82" s="51">
        <v>69839.01410014433</v>
      </c>
      <c r="J82" s="51"/>
      <c r="K82" s="51">
        <v>37854.686633388796</v>
      </c>
      <c r="L82" s="51">
        <v>42116.472545757075</v>
      </c>
      <c r="M82" s="51"/>
      <c r="N82" s="51">
        <v>81478</v>
      </c>
      <c r="O82" s="51">
        <v>109435</v>
      </c>
      <c r="P82" s="11"/>
      <c r="Q82" s="52">
        <f t="shared" si="2"/>
        <v>76.48944208450513</v>
      </c>
    </row>
    <row r="83" spans="1:17" s="12" customFormat="1" ht="12.75" customHeight="1">
      <c r="A83" s="47">
        <v>77</v>
      </c>
      <c r="B83" s="48"/>
      <c r="C83" s="47">
        <v>88</v>
      </c>
      <c r="D83" s="49"/>
      <c r="E83" s="50" t="s">
        <v>118</v>
      </c>
      <c r="F83" s="50" t="s">
        <v>29</v>
      </c>
      <c r="G83" s="50" t="s">
        <v>47</v>
      </c>
      <c r="H83" s="51">
        <v>45422.156635395804</v>
      </c>
      <c r="I83" s="51">
        <v>86684.93728259724</v>
      </c>
      <c r="J83" s="51"/>
      <c r="K83" s="51">
        <v>20136.076999668105</v>
      </c>
      <c r="L83" s="51">
        <v>51741.343068923554</v>
      </c>
      <c r="M83" s="51"/>
      <c r="N83" s="51">
        <v>55717</v>
      </c>
      <c r="O83" s="51">
        <v>115200</v>
      </c>
      <c r="P83" s="11"/>
      <c r="Q83" s="52">
        <f t="shared" si="2"/>
        <v>46.560463158295875</v>
      </c>
    </row>
    <row r="84" spans="1:17" s="12" customFormat="1" ht="12.75" customHeight="1">
      <c r="A84" s="47">
        <v>78</v>
      </c>
      <c r="B84" s="48"/>
      <c r="C84" s="47">
        <v>6</v>
      </c>
      <c r="D84" s="49"/>
      <c r="E84" s="50" t="s">
        <v>158</v>
      </c>
      <c r="F84" s="50" t="s">
        <v>159</v>
      </c>
      <c r="G84" s="50" t="s">
        <v>137</v>
      </c>
      <c r="H84" s="51">
        <v>44673.78470566733</v>
      </c>
      <c r="I84" s="51">
        <v>47328.97649414989</v>
      </c>
      <c r="J84" s="51"/>
      <c r="K84" s="51">
        <v>24865.582475937605</v>
      </c>
      <c r="L84" s="51">
        <v>26124.57130213519</v>
      </c>
      <c r="M84" s="51"/>
      <c r="N84" s="51">
        <v>96123</v>
      </c>
      <c r="O84" s="51">
        <v>102687</v>
      </c>
      <c r="P84" s="11"/>
      <c r="Q84" s="52">
        <f t="shared" si="2"/>
        <v>94.3928359784981</v>
      </c>
    </row>
    <row r="85" spans="1:17" s="12" customFormat="1" ht="12.75" customHeight="1">
      <c r="A85" s="47">
        <v>79</v>
      </c>
      <c r="B85" s="48"/>
      <c r="C85" s="47">
        <v>18</v>
      </c>
      <c r="D85" s="49"/>
      <c r="E85" s="50" t="s">
        <v>160</v>
      </c>
      <c r="F85" s="50" t="s">
        <v>22</v>
      </c>
      <c r="G85" s="50" t="s">
        <v>126</v>
      </c>
      <c r="H85" s="51">
        <v>44154.57371580779</v>
      </c>
      <c r="I85" s="51">
        <v>46503.425740486986</v>
      </c>
      <c r="J85" s="51"/>
      <c r="K85" s="51">
        <v>19173.58114835712</v>
      </c>
      <c r="L85" s="51">
        <v>20062.838809602832</v>
      </c>
      <c r="M85" s="51"/>
      <c r="N85" s="51">
        <v>41354</v>
      </c>
      <c r="O85" s="51">
        <v>66700</v>
      </c>
      <c r="P85" s="11"/>
      <c r="Q85" s="52">
        <f t="shared" si="2"/>
        <v>84.17223844855374</v>
      </c>
    </row>
    <row r="86" spans="1:17" s="12" customFormat="1" ht="12.75" customHeight="1">
      <c r="A86" s="47">
        <v>80</v>
      </c>
      <c r="B86" s="48"/>
      <c r="C86" s="47">
        <v>16</v>
      </c>
      <c r="D86" s="49"/>
      <c r="E86" s="50" t="s">
        <v>85</v>
      </c>
      <c r="F86" s="50" t="s">
        <v>17</v>
      </c>
      <c r="G86" s="50" t="s">
        <v>151</v>
      </c>
      <c r="H86" s="51">
        <v>44006.9767781297</v>
      </c>
      <c r="I86" s="51">
        <v>48969.46564885496</v>
      </c>
      <c r="J86" s="51"/>
      <c r="K86" s="51">
        <v>16038.601700634363</v>
      </c>
      <c r="L86" s="51">
        <v>19909.569442569846</v>
      </c>
      <c r="M86" s="51"/>
      <c r="N86" s="51">
        <v>71891</v>
      </c>
      <c r="O86" s="51">
        <v>85335</v>
      </c>
      <c r="P86" s="11"/>
      <c r="Q86" s="52">
        <f t="shared" si="2"/>
        <v>84.88967578213379</v>
      </c>
    </row>
    <row r="87" spans="1:17" s="12" customFormat="1" ht="13.05" customHeight="1">
      <c r="A87" s="47">
        <v>81</v>
      </c>
      <c r="B87" s="48"/>
      <c r="C87" s="47">
        <v>85</v>
      </c>
      <c r="D87" s="49"/>
      <c r="E87" s="50" t="s">
        <v>166</v>
      </c>
      <c r="F87" s="50" t="s">
        <v>59</v>
      </c>
      <c r="G87" s="50" t="s">
        <v>80</v>
      </c>
      <c r="H87" s="51">
        <v>43076.49662392593</v>
      </c>
      <c r="I87" s="51">
        <v>55642</v>
      </c>
      <c r="J87" s="51"/>
      <c r="K87" s="51">
        <v>15103.607322702475</v>
      </c>
      <c r="L87" s="51">
        <v>22965</v>
      </c>
      <c r="M87" s="51"/>
      <c r="N87" s="51">
        <v>5114</v>
      </c>
      <c r="O87" s="51">
        <v>82708</v>
      </c>
      <c r="P87" s="11"/>
      <c r="Q87" s="52">
        <f t="shared" si="2"/>
        <v>49.789457001386225</v>
      </c>
    </row>
    <row r="88" spans="1:17" s="12" customFormat="1" ht="12.75" customHeight="1">
      <c r="A88" s="47">
        <v>82</v>
      </c>
      <c r="B88" s="48"/>
      <c r="C88" s="47">
        <v>7</v>
      </c>
      <c r="D88" s="49"/>
      <c r="E88" s="50" t="s">
        <v>129</v>
      </c>
      <c r="F88" s="50" t="s">
        <v>29</v>
      </c>
      <c r="G88" s="50" t="s">
        <v>140</v>
      </c>
      <c r="H88" s="51">
        <v>42634.61422352829</v>
      </c>
      <c r="I88" s="51">
        <v>46671.23432064931</v>
      </c>
      <c r="J88" s="51"/>
      <c r="K88" s="51">
        <v>21051.001216948778</v>
      </c>
      <c r="L88" s="51">
        <v>24407.56720876203</v>
      </c>
      <c r="M88" s="51"/>
      <c r="N88" s="51">
        <v>84183</v>
      </c>
      <c r="O88" s="51">
        <v>84183</v>
      </c>
      <c r="P88" s="11"/>
      <c r="Q88" s="52">
        <f t="shared" si="2"/>
        <v>92.53293110775017</v>
      </c>
    </row>
    <row r="89" spans="1:17" s="12" customFormat="1" ht="12.75" customHeight="1">
      <c r="A89" s="47">
        <v>83</v>
      </c>
      <c r="B89" s="48"/>
      <c r="C89" s="47">
        <v>77</v>
      </c>
      <c r="D89" s="49"/>
      <c r="E89" s="50" t="s">
        <v>84</v>
      </c>
      <c r="F89" s="50" t="s">
        <v>15</v>
      </c>
      <c r="G89" s="50" t="s">
        <v>142</v>
      </c>
      <c r="H89" s="51">
        <v>42472.72504913736</v>
      </c>
      <c r="I89" s="51">
        <v>89706</v>
      </c>
      <c r="J89" s="51"/>
      <c r="K89" s="51">
        <v>24909</v>
      </c>
      <c r="L89" s="51">
        <v>57244</v>
      </c>
      <c r="M89" s="51"/>
      <c r="N89" s="51">
        <v>137088</v>
      </c>
      <c r="O89" s="51">
        <v>201600</v>
      </c>
      <c r="P89" s="11"/>
      <c r="Q89" s="52">
        <f t="shared" si="2"/>
        <v>52.95343763995325</v>
      </c>
    </row>
    <row r="90" spans="1:17" s="12" customFormat="1" ht="12.75" customHeight="1">
      <c r="A90" s="47">
        <v>84</v>
      </c>
      <c r="B90" s="48"/>
      <c r="C90" s="47">
        <v>60</v>
      </c>
      <c r="D90" s="49"/>
      <c r="E90" s="50" t="s">
        <v>97</v>
      </c>
      <c r="F90" s="50" t="s">
        <v>20</v>
      </c>
      <c r="G90" s="50" t="s">
        <v>122</v>
      </c>
      <c r="H90" s="51">
        <v>42257.76247505972</v>
      </c>
      <c r="I90" s="51">
        <v>69411.42698729242</v>
      </c>
      <c r="J90" s="51"/>
      <c r="K90" s="51">
        <v>22207.87539455872</v>
      </c>
      <c r="L90" s="51">
        <v>36896.552360767</v>
      </c>
      <c r="M90" s="51"/>
      <c r="N90" s="51">
        <v>40704</v>
      </c>
      <c r="O90" s="51">
        <v>66860</v>
      </c>
      <c r="P90" s="11"/>
      <c r="Q90" s="52">
        <f t="shared" si="2"/>
        <v>60.64971362900348</v>
      </c>
    </row>
    <row r="91" spans="1:17" s="12" customFormat="1" ht="12.75" customHeight="1">
      <c r="A91" s="47">
        <v>85</v>
      </c>
      <c r="B91" s="48"/>
      <c r="C91" s="47">
        <v>27</v>
      </c>
      <c r="D91" s="49"/>
      <c r="E91" s="50" t="s">
        <v>150</v>
      </c>
      <c r="F91" s="50" t="s">
        <v>17</v>
      </c>
      <c r="G91" s="50" t="s">
        <v>151</v>
      </c>
      <c r="H91" s="51">
        <v>42244.939495391656</v>
      </c>
      <c r="I91" s="51">
        <v>42422.55346727155</v>
      </c>
      <c r="J91" s="51"/>
      <c r="K91" s="51">
        <v>32822.89904117315</v>
      </c>
      <c r="L91" s="51">
        <v>38965.031020868584</v>
      </c>
      <c r="M91" s="51"/>
      <c r="N91" s="51">
        <v>18100</v>
      </c>
      <c r="O91" s="51">
        <v>33900</v>
      </c>
      <c r="P91" s="11"/>
      <c r="Q91" s="52">
        <f t="shared" si="2"/>
        <v>79.07015397914415</v>
      </c>
    </row>
    <row r="92" spans="1:17" s="12" customFormat="1" ht="12.75" customHeight="1">
      <c r="A92" s="47">
        <v>86</v>
      </c>
      <c r="B92" s="48"/>
      <c r="C92" s="47">
        <v>12</v>
      </c>
      <c r="D92" s="49"/>
      <c r="E92" s="50" t="s">
        <v>161</v>
      </c>
      <c r="F92" s="50" t="s">
        <v>22</v>
      </c>
      <c r="G92" s="50" t="s">
        <v>139</v>
      </c>
      <c r="H92" s="51">
        <v>41855.00634793922</v>
      </c>
      <c r="I92" s="51">
        <v>46325.498049963106</v>
      </c>
      <c r="J92" s="51"/>
      <c r="K92" s="51">
        <v>21871.888483239298</v>
      </c>
      <c r="L92" s="51">
        <v>24277.02179444629</v>
      </c>
      <c r="M92" s="51"/>
      <c r="N92" s="51">
        <v>90173</v>
      </c>
      <c r="O92" s="51">
        <v>99091</v>
      </c>
      <c r="P92" s="11"/>
      <c r="Q92" s="52">
        <f t="shared" si="2"/>
        <v>90.48099349957153</v>
      </c>
    </row>
    <row r="93" spans="1:17" s="12" customFormat="1" ht="12.75" customHeight="1">
      <c r="A93" s="47">
        <v>87</v>
      </c>
      <c r="B93" s="48"/>
      <c r="C93" s="47">
        <v>90</v>
      </c>
      <c r="D93" s="49"/>
      <c r="E93" s="50" t="s">
        <v>69</v>
      </c>
      <c r="F93" s="50" t="s">
        <v>29</v>
      </c>
      <c r="G93" s="50" t="s">
        <v>35</v>
      </c>
      <c r="H93" s="51">
        <v>41791.25437857408</v>
      </c>
      <c r="I93" s="51">
        <v>80533.36144197323</v>
      </c>
      <c r="J93" s="53"/>
      <c r="K93" s="51">
        <v>20577.49751078659</v>
      </c>
      <c r="L93" s="51">
        <v>48224.3611018918</v>
      </c>
      <c r="M93" s="53"/>
      <c r="N93" s="51">
        <v>23817</v>
      </c>
      <c r="O93" s="51">
        <v>58652</v>
      </c>
      <c r="P93" s="11"/>
      <c r="Q93" s="52">
        <f t="shared" si="2"/>
        <v>45.05691464010777</v>
      </c>
    </row>
    <row r="94" spans="1:17" s="12" customFormat="1" ht="12.75" customHeight="1">
      <c r="A94" s="47">
        <v>88</v>
      </c>
      <c r="B94" s="54"/>
      <c r="C94" s="47">
        <v>92</v>
      </c>
      <c r="D94" s="55"/>
      <c r="E94" s="50" t="s">
        <v>152</v>
      </c>
      <c r="F94" s="50" t="s">
        <v>15</v>
      </c>
      <c r="G94" s="50" t="s">
        <v>47</v>
      </c>
      <c r="H94" s="51">
        <v>41199.205402136664</v>
      </c>
      <c r="I94" s="51">
        <v>77626</v>
      </c>
      <c r="J94" s="51"/>
      <c r="K94" s="51">
        <v>4665</v>
      </c>
      <c r="L94" s="51">
        <v>22991</v>
      </c>
      <c r="M94" s="51"/>
      <c r="N94" s="51">
        <v>10190</v>
      </c>
      <c r="O94" s="51">
        <v>19200</v>
      </c>
      <c r="P94" s="11"/>
      <c r="Q94" s="52">
        <f t="shared" si="2"/>
        <v>42.14581405430635</v>
      </c>
    </row>
    <row r="95" spans="1:17" s="12" customFormat="1" ht="12.75" customHeight="1">
      <c r="A95" s="47">
        <v>89</v>
      </c>
      <c r="B95" s="48"/>
      <c r="C95" s="47">
        <v>11</v>
      </c>
      <c r="D95" s="49"/>
      <c r="E95" s="50" t="s">
        <v>119</v>
      </c>
      <c r="F95" s="50" t="s">
        <v>22</v>
      </c>
      <c r="G95" s="50" t="s">
        <v>35</v>
      </c>
      <c r="H95" s="51">
        <v>41093.2414395213</v>
      </c>
      <c r="I95" s="51">
        <v>44114.050806366606</v>
      </c>
      <c r="J95" s="51"/>
      <c r="K95" s="51">
        <v>25440.86735258325</v>
      </c>
      <c r="L95" s="51">
        <v>27318.287421174908</v>
      </c>
      <c r="M95" s="51"/>
      <c r="N95" s="51">
        <v>142355.84</v>
      </c>
      <c r="O95" s="51">
        <v>161768</v>
      </c>
      <c r="P95" s="11"/>
      <c r="Q95" s="52">
        <f t="shared" si="2"/>
        <v>91.4266269743924</v>
      </c>
    </row>
    <row r="96" spans="1:17" s="12" customFormat="1" ht="12.75" customHeight="1">
      <c r="A96" s="47">
        <v>90</v>
      </c>
      <c r="B96" s="48"/>
      <c r="C96" s="47">
        <v>74</v>
      </c>
      <c r="D96" s="49"/>
      <c r="E96" s="50" t="s">
        <v>72</v>
      </c>
      <c r="F96" s="50" t="s">
        <v>15</v>
      </c>
      <c r="G96" s="50" t="s">
        <v>140</v>
      </c>
      <c r="H96" s="51">
        <v>40227.68493150685</v>
      </c>
      <c r="I96" s="51">
        <v>79629</v>
      </c>
      <c r="J96" s="51"/>
      <c r="K96" s="51">
        <v>30542.000000000004</v>
      </c>
      <c r="L96" s="51">
        <v>50123</v>
      </c>
      <c r="M96" s="51"/>
      <c r="N96" s="51">
        <v>98511.8306351183</v>
      </c>
      <c r="O96" s="51">
        <v>195000</v>
      </c>
      <c r="P96" s="11"/>
      <c r="Q96" s="52">
        <f t="shared" si="2"/>
        <v>53.99062570639669</v>
      </c>
    </row>
    <row r="97" spans="1:17" s="12" customFormat="1" ht="12.75" customHeight="1">
      <c r="A97" s="47">
        <v>91</v>
      </c>
      <c r="B97" s="48"/>
      <c r="C97" s="47">
        <v>94</v>
      </c>
      <c r="D97" s="49"/>
      <c r="E97" s="50" t="s">
        <v>153</v>
      </c>
      <c r="F97" s="50" t="s">
        <v>15</v>
      </c>
      <c r="G97" s="50" t="s">
        <v>140</v>
      </c>
      <c r="H97" s="51">
        <v>39672.25888643721</v>
      </c>
      <c r="I97" s="51">
        <v>167497</v>
      </c>
      <c r="J97" s="53"/>
      <c r="K97" s="51">
        <v>47490.99999999999</v>
      </c>
      <c r="L97" s="51">
        <v>90272</v>
      </c>
      <c r="M97" s="53"/>
      <c r="N97" s="51">
        <v>17066.00876161639</v>
      </c>
      <c r="O97" s="51">
        <v>72053</v>
      </c>
      <c r="P97" s="56"/>
      <c r="Q97" s="52">
        <f t="shared" si="2"/>
        <v>33.326497378082856</v>
      </c>
    </row>
    <row r="98" spans="1:17" s="12" customFormat="1" ht="12.75" customHeight="1">
      <c r="A98" s="47">
        <v>92</v>
      </c>
      <c r="B98" s="54"/>
      <c r="C98" s="47">
        <v>73</v>
      </c>
      <c r="D98" s="55"/>
      <c r="E98" s="50" t="s">
        <v>162</v>
      </c>
      <c r="F98" s="50" t="s">
        <v>15</v>
      </c>
      <c r="G98" s="50" t="s">
        <v>136</v>
      </c>
      <c r="H98" s="51">
        <v>39392.34112963424</v>
      </c>
      <c r="I98" s="51">
        <v>113327</v>
      </c>
      <c r="J98" s="51"/>
      <c r="K98" s="51">
        <v>46430</v>
      </c>
      <c r="L98" s="51">
        <v>59387</v>
      </c>
      <c r="M98" s="51"/>
      <c r="N98" s="51">
        <v>53000</v>
      </c>
      <c r="O98" s="51">
        <v>106000</v>
      </c>
      <c r="Q98" s="52">
        <f t="shared" si="2"/>
        <v>54.31399474808186</v>
      </c>
    </row>
    <row r="99" spans="1:17" s="12" customFormat="1" ht="12.75" customHeight="1">
      <c r="A99" s="47">
        <v>93</v>
      </c>
      <c r="B99" s="48"/>
      <c r="C99" s="47">
        <v>14</v>
      </c>
      <c r="D99" s="49"/>
      <c r="E99" s="50" t="s">
        <v>87</v>
      </c>
      <c r="F99" s="50" t="s">
        <v>76</v>
      </c>
      <c r="G99" s="50" t="s">
        <v>138</v>
      </c>
      <c r="H99" s="51">
        <v>37948.09586062004</v>
      </c>
      <c r="I99" s="51">
        <v>44019.77444770586</v>
      </c>
      <c r="J99" s="51"/>
      <c r="K99" s="51">
        <v>34193.853593580265</v>
      </c>
      <c r="L99" s="51">
        <v>35265.795283316394</v>
      </c>
      <c r="M99" s="51"/>
      <c r="N99" s="51">
        <v>64804</v>
      </c>
      <c r="O99" s="51">
        <v>84039</v>
      </c>
      <c r="P99" s="11"/>
      <c r="Q99" s="52">
        <f t="shared" si="2"/>
        <v>86.75971306090385</v>
      </c>
    </row>
    <row r="100" spans="1:17" s="12" customFormat="1" ht="12.75" customHeight="1">
      <c r="A100" s="47">
        <v>94</v>
      </c>
      <c r="B100" s="48"/>
      <c r="C100" s="47">
        <v>13</v>
      </c>
      <c r="D100" s="49"/>
      <c r="E100" s="57" t="s">
        <v>98</v>
      </c>
      <c r="F100" s="57" t="s">
        <v>17</v>
      </c>
      <c r="G100" s="57" t="s">
        <v>123</v>
      </c>
      <c r="H100" s="51">
        <v>37765.01993033772</v>
      </c>
      <c r="I100" s="51">
        <v>42561.31494705738</v>
      </c>
      <c r="J100" s="51"/>
      <c r="K100" s="51">
        <v>16901.876096639222</v>
      </c>
      <c r="L100" s="51">
        <v>19420.839519503308</v>
      </c>
      <c r="M100" s="51"/>
      <c r="N100" s="51">
        <v>176999.52509102423</v>
      </c>
      <c r="O100" s="51">
        <v>198000</v>
      </c>
      <c r="P100" s="11"/>
      <c r="Q100" s="52">
        <f t="shared" si="2"/>
        <v>88.384714283443</v>
      </c>
    </row>
    <row r="101" spans="1:17" s="12" customFormat="1" ht="12.75" customHeight="1">
      <c r="A101" s="47">
        <v>95</v>
      </c>
      <c r="B101" s="48"/>
      <c r="C101" s="47">
        <v>89</v>
      </c>
      <c r="D101" s="49"/>
      <c r="E101" s="50" t="s">
        <v>100</v>
      </c>
      <c r="F101" s="50" t="s">
        <v>20</v>
      </c>
      <c r="G101" s="50" t="s">
        <v>122</v>
      </c>
      <c r="H101" s="51">
        <v>37696.569436303536</v>
      </c>
      <c r="I101" s="51">
        <v>72632.92882501811</v>
      </c>
      <c r="J101" s="51"/>
      <c r="K101" s="51">
        <v>15707.01397187623</v>
      </c>
      <c r="L101" s="51">
        <v>44664.44873589023</v>
      </c>
      <c r="M101" s="51"/>
      <c r="N101" s="51">
        <v>54910</v>
      </c>
      <c r="O101" s="51">
        <v>105800</v>
      </c>
      <c r="P101" s="11"/>
      <c r="Q101" s="52">
        <f t="shared" si="2"/>
        <v>46.32220770331938</v>
      </c>
    </row>
    <row r="102" spans="1:17" s="12" customFormat="1" ht="12.75" customHeight="1">
      <c r="A102" s="47">
        <v>96</v>
      </c>
      <c r="B102" s="48"/>
      <c r="C102" s="47">
        <v>76</v>
      </c>
      <c r="D102" s="49"/>
      <c r="E102" s="50" t="s">
        <v>36</v>
      </c>
      <c r="F102" s="50" t="s">
        <v>29</v>
      </c>
      <c r="G102" s="50" t="s">
        <v>35</v>
      </c>
      <c r="H102" s="51">
        <v>37681.41378908684</v>
      </c>
      <c r="I102" s="51">
        <v>67143.45947085485</v>
      </c>
      <c r="J102" s="51"/>
      <c r="K102" s="51">
        <v>18393.627613674078</v>
      </c>
      <c r="L102" s="51">
        <v>42231.441531142824</v>
      </c>
      <c r="M102" s="51"/>
      <c r="N102" s="51">
        <v>26443</v>
      </c>
      <c r="O102" s="51">
        <v>43138</v>
      </c>
      <c r="P102" s="11"/>
      <c r="Q102" s="52">
        <f t="shared" si="2"/>
        <v>53.65790628224944</v>
      </c>
    </row>
    <row r="103" spans="1:17" s="12" customFormat="1" ht="12.75" customHeight="1">
      <c r="A103" s="47">
        <v>97</v>
      </c>
      <c r="B103" s="48"/>
      <c r="C103" s="47">
        <v>80</v>
      </c>
      <c r="D103" s="49"/>
      <c r="E103" s="50" t="s">
        <v>91</v>
      </c>
      <c r="F103" s="50" t="s">
        <v>20</v>
      </c>
      <c r="G103" s="50" t="s">
        <v>141</v>
      </c>
      <c r="H103" s="51">
        <v>37649.71591731846</v>
      </c>
      <c r="I103" s="51">
        <v>157933.1264587786</v>
      </c>
      <c r="J103" s="58"/>
      <c r="K103" s="51">
        <v>50121.158480750484</v>
      </c>
      <c r="L103" s="51">
        <v>70186.52403968644</v>
      </c>
      <c r="M103" s="51"/>
      <c r="N103" s="51">
        <v>76300</v>
      </c>
      <c r="O103" s="51">
        <v>125300</v>
      </c>
      <c r="P103" s="11"/>
      <c r="Q103" s="52">
        <f t="shared" si="2"/>
        <v>52.04808296712996</v>
      </c>
    </row>
    <row r="104" spans="1:17" s="12" customFormat="1" ht="12.75" customHeight="1">
      <c r="A104" s="47">
        <v>98</v>
      </c>
      <c r="B104" s="48"/>
      <c r="C104" s="47">
        <v>39</v>
      </c>
      <c r="D104" s="49"/>
      <c r="E104" s="50" t="s">
        <v>78</v>
      </c>
      <c r="F104" s="50" t="s">
        <v>79</v>
      </c>
      <c r="G104" s="50" t="s">
        <v>80</v>
      </c>
      <c r="H104" s="51">
        <v>37610.139063746785</v>
      </c>
      <c r="I104" s="51">
        <v>61118</v>
      </c>
      <c r="J104" s="51"/>
      <c r="K104" s="51">
        <v>34050</v>
      </c>
      <c r="L104" s="51">
        <v>35464</v>
      </c>
      <c r="M104" s="51"/>
      <c r="N104" s="51">
        <v>53990</v>
      </c>
      <c r="O104" s="51">
        <v>87736</v>
      </c>
      <c r="P104" s="11"/>
      <c r="Q104" s="52">
        <f t="shared" si="2"/>
        <v>73.02888950652519</v>
      </c>
    </row>
    <row r="105" spans="1:17" s="12" customFormat="1" ht="12.75" customHeight="1">
      <c r="A105" s="47">
        <v>99</v>
      </c>
      <c r="B105" s="48"/>
      <c r="C105" s="47">
        <v>83</v>
      </c>
      <c r="D105" s="49"/>
      <c r="E105" s="50" t="s">
        <v>82</v>
      </c>
      <c r="F105" s="50" t="s">
        <v>83</v>
      </c>
      <c r="G105" s="50" t="s">
        <v>120</v>
      </c>
      <c r="H105" s="51">
        <v>37412.62716312004</v>
      </c>
      <c r="I105" s="51">
        <v>99156.88114552604</v>
      </c>
      <c r="J105" s="59"/>
      <c r="K105" s="59">
        <v>25122.770352339707</v>
      </c>
      <c r="L105" s="59">
        <v>27161.46608880342</v>
      </c>
      <c r="M105" s="59"/>
      <c r="N105" s="59">
        <v>15527</v>
      </c>
      <c r="O105" s="59">
        <v>73062</v>
      </c>
      <c r="P105" s="11"/>
      <c r="Q105" s="52">
        <f t="shared" si="2"/>
        <v>50.49223911618598</v>
      </c>
    </row>
    <row r="106" spans="1:17" s="12" customFormat="1" ht="12.75" customHeight="1" thickBot="1">
      <c r="A106" s="60">
        <v>100</v>
      </c>
      <c r="B106" s="61"/>
      <c r="C106" s="60">
        <v>59</v>
      </c>
      <c r="D106" s="62"/>
      <c r="E106" s="63" t="s">
        <v>103</v>
      </c>
      <c r="F106" s="63" t="s">
        <v>99</v>
      </c>
      <c r="G106" s="63" t="s">
        <v>25</v>
      </c>
      <c r="H106" s="64">
        <v>37157.63751063585</v>
      </c>
      <c r="I106" s="65">
        <v>73351.67997288726</v>
      </c>
      <c r="J106" s="66"/>
      <c r="K106" s="64">
        <v>42187.645034572815</v>
      </c>
      <c r="L106" s="64">
        <v>52202.4108920429</v>
      </c>
      <c r="M106" s="64"/>
      <c r="N106" s="64">
        <v>103887</v>
      </c>
      <c r="O106" s="64">
        <v>194193</v>
      </c>
      <c r="P106" s="67"/>
      <c r="Q106" s="68">
        <f t="shared" si="2"/>
        <v>61.65637403896248</v>
      </c>
    </row>
    <row r="107" spans="1:17" ht="6.9" customHeight="1">
      <c r="A107" s="13"/>
      <c r="B107" s="13"/>
      <c r="C107" s="14"/>
      <c r="D107" s="14"/>
      <c r="E107" s="18"/>
      <c r="F107" s="18"/>
      <c r="G107" s="19"/>
      <c r="H107" s="7"/>
      <c r="I107" s="7"/>
      <c r="J107" s="21"/>
      <c r="K107" s="21"/>
      <c r="L107" s="21"/>
      <c r="M107" s="21"/>
      <c r="N107" s="21"/>
      <c r="O107" s="21"/>
      <c r="P107" s="21"/>
      <c r="Q107" s="21"/>
    </row>
    <row r="108" spans="1:17" ht="12.75">
      <c r="A108" s="17" t="s">
        <v>171</v>
      </c>
      <c r="B108" s="17"/>
      <c r="D108" s="3"/>
      <c r="E108" s="21"/>
      <c r="F108" s="21"/>
      <c r="G108" s="21"/>
      <c r="H108" s="21"/>
      <c r="I108" s="21"/>
      <c r="J108" s="22"/>
      <c r="K108" s="22"/>
      <c r="L108" s="22"/>
      <c r="M108" s="22"/>
      <c r="N108" s="22"/>
      <c r="O108" s="22"/>
      <c r="P108" s="22"/>
      <c r="Q108" s="22"/>
    </row>
    <row r="109" spans="1:17" ht="12.75">
      <c r="A109" s="21" t="s">
        <v>163</v>
      </c>
      <c r="B109" s="21"/>
      <c r="C109" s="21"/>
      <c r="D109" s="21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</row>
    <row r="110" spans="1:17" ht="12.75">
      <c r="A110" s="22" t="s">
        <v>101</v>
      </c>
      <c r="B110" s="22"/>
      <c r="C110" s="22"/>
      <c r="D110" s="22"/>
      <c r="E110" s="22"/>
      <c r="F110" s="22"/>
      <c r="G110" s="22"/>
      <c r="H110" s="22"/>
      <c r="I110" s="22"/>
      <c r="J110" s="9"/>
      <c r="K110" s="9"/>
      <c r="L110" s="9"/>
      <c r="M110" s="9"/>
      <c r="N110" s="9"/>
      <c r="O110" s="9"/>
      <c r="P110" s="9"/>
      <c r="Q110" s="9"/>
    </row>
    <row r="111" spans="1:17" ht="12.75">
      <c r="A111" s="22" t="s">
        <v>102</v>
      </c>
      <c r="B111" s="22"/>
      <c r="C111" s="22"/>
      <c r="D111" s="22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</row>
    <row r="112" spans="1:9" ht="12.75">
      <c r="A112" s="9" t="s">
        <v>164</v>
      </c>
      <c r="B112" s="9"/>
      <c r="C112" s="9"/>
      <c r="D112" s="9"/>
      <c r="E112" s="9"/>
      <c r="F112" s="9"/>
      <c r="G112" s="9"/>
      <c r="H112" s="9"/>
      <c r="I112" s="9"/>
    </row>
    <row r="113" spans="1:4" ht="12.75">
      <c r="A113" s="9" t="s">
        <v>169</v>
      </c>
      <c r="B113" s="9"/>
      <c r="C113" s="9"/>
      <c r="D113" s="9"/>
    </row>
  </sheetData>
  <mergeCells count="7">
    <mergeCell ref="A1:Q1"/>
    <mergeCell ref="K4:L4"/>
    <mergeCell ref="N4:O4"/>
    <mergeCell ref="A5:B5"/>
    <mergeCell ref="C5:D5"/>
    <mergeCell ref="A4:D4"/>
    <mergeCell ref="H4:I4"/>
  </mergeCells>
  <printOptions horizontalCentered="1"/>
  <pageMargins left="0.5" right="0.5" top="1" bottom="1" header="0.5" footer="0.5"/>
  <pageSetup horizontalDpi="600" verticalDpi="600" orientation="landscape" paperSize="9" scale="75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62D1336EA6CB49893D9691650955DD" ma:contentTypeVersion="54" ma:contentTypeDescription="Create a new document." ma:contentTypeScope="" ma:versionID="3443a46be48b5cacf3039443fca28680">
  <xsd:schema xmlns:xsd="http://www.w3.org/2001/XMLSchema" xmlns:xs="http://www.w3.org/2001/XMLSchema" xmlns:p="http://schemas.microsoft.com/office/2006/metadata/properties" xmlns:ns2="2c0079cb-7e3b-4b14-9551-8f7730befe9f" xmlns:ns3="60ea8e68-6540-4627-bb4d-21f975742799" targetNamespace="http://schemas.microsoft.com/office/2006/metadata/properties" ma:root="true" ma:fieldsID="affc94bbcb85c2baf94c896fd03c943e" ns2:_="" ns3:_="">
    <xsd:import namespace="2c0079cb-7e3b-4b14-9551-8f7730befe9f"/>
    <xsd:import namespace="60ea8e68-6540-4627-bb4d-21f975742799"/>
    <xsd:element name="properties">
      <xsd:complexType>
        <xsd:sequence>
          <xsd:element name="documentManagement">
            <xsd:complexType>
              <xsd:all>
                <xsd:element ref="ns2:OriginalVersionID" minOccurs="0"/>
                <xsd:element ref="ns2:SubTitle" minOccurs="0"/>
                <xsd:element ref="ns2:Symbol" minOccurs="0"/>
                <xsd:element ref="ns2:NumberOfPages" minOccurs="0"/>
                <xsd:element ref="ns2:Size" minOccurs="0"/>
                <xsd:element ref="ns2:PublishDate" minOccurs="0"/>
                <xsd:element ref="ns2:ReferenceDocId" minOccurs="0"/>
                <xsd:element ref="ns2:LongDescription" minOccurs="0"/>
                <xsd:element ref="ns2:DocumentCategory" minOccurs="0"/>
                <xsd:element ref="ns2:DocTitle" minOccurs="0"/>
                <xsd:element ref="ns2:Symbol2" minOccurs="0"/>
                <xsd:element ref="ns2:MeetingTitle" minOccurs="0"/>
                <xsd:element ref="ns2:MeetingId" minOccurs="0"/>
                <xsd:element ref="ns2:ShortTitle" minOccurs="0"/>
                <xsd:element ref="ns2:HighLights" minOccurs="0"/>
                <xsd:element ref="ns2:TableOfContent" minOccurs="0"/>
                <xsd:element ref="ns2:ISBN" minOccurs="0"/>
                <xsd:element ref="ns2:ISSN" minOccurs="0"/>
                <xsd:element ref="ns2:Price" minOccurs="0"/>
                <xsd:element ref="ns2:ImagePath" minOccurs="0"/>
                <xsd:element ref="ns2:ImagePathWhatsNew" minOccurs="0"/>
                <xsd:element ref="ns2:ImagePathFlagship" minOccurs="0"/>
                <xsd:element ref="ns2:SalesNo" minOccurs="0"/>
                <xsd:element ref="ns2:OfficialDescription" minOccurs="0"/>
                <xsd:element ref="ns2:DocumentLabel" minOccurs="0"/>
                <xsd:element ref="ns2:ParentDocId" minOccurs="0"/>
                <xsd:element ref="ns2:Level1" minOccurs="0"/>
                <xsd:element ref="ns2:Level2" minOccurs="0"/>
                <xsd:element ref="ns2:Level3" minOccurs="0"/>
                <xsd:element ref="ns2:Level4" minOccurs="0"/>
                <xsd:element ref="ns2:Level5" minOccurs="0"/>
                <xsd:element ref="ns2:ReferenceItemId" minOccurs="0"/>
                <xsd:element ref="ns2:ReferenceFilePath" minOccurs="0"/>
                <xsd:element ref="ns2:MeetingLinkId" minOccurs="0"/>
                <xsd:element ref="ns2:PublicationLinkId" minOccurs="0"/>
                <xsd:element ref="ns2:LanguageId" minOccurs="0"/>
                <xsd:element ref="ns2:IsMigrated" minOccurs="0"/>
                <xsd:element ref="ns2:EnglishDocument" minOccurs="0"/>
                <xsd:element ref="ns2:FrenchDocument" minOccurs="0"/>
                <xsd:element ref="ns2:SpanishDocument" minOccurs="0"/>
                <xsd:element ref="ns3:iddfa39abe6d4bbaa511b4aebbac8986" minOccurs="0"/>
                <xsd:element ref="ns3:TaxCatchAll" minOccurs="0"/>
                <xsd:element ref="ns3:h2eb479c36154a2480beda2299c6b6c5" minOccurs="0"/>
                <xsd:element ref="ns3:de7de01eec0e4047a039d74943be32af" minOccurs="0"/>
                <xsd:element ref="ns3:p60be10af7c941a2b23bb5f20c154691" minOccurs="0"/>
                <xsd:element ref="ns3:e21d6563779b4a0cac0804544e1eafba" minOccurs="0"/>
                <xsd:element ref="ns2:OriginalLanguages" minOccurs="0"/>
                <xsd:element ref="ns2:UNCTADLangua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0079cb-7e3b-4b14-9551-8f7730befe9f" elementFormDefault="qualified">
    <xsd:import namespace="http://schemas.microsoft.com/office/2006/documentManagement/types"/>
    <xsd:import namespace="http://schemas.microsoft.com/office/infopath/2007/PartnerControls"/>
    <xsd:element name="OriginalVersionID" ma:index="8" nillable="true" ma:displayName="OriginalVersionID" ma:decimals="0" ma:internalName="OriginalVersionID">
      <xsd:simpleType>
        <xsd:restriction base="dms:Number"/>
      </xsd:simpleType>
    </xsd:element>
    <xsd:element name="SubTitle" ma:index="9" nillable="true" ma:displayName="SubTitle" ma:internalName="SubTitle">
      <xsd:simpleType>
        <xsd:restriction base="dms:Text"/>
      </xsd:simpleType>
    </xsd:element>
    <xsd:element name="Symbol" ma:index="10" nillable="true" ma:displayName="Symbol" ma:internalName="Symbol">
      <xsd:simpleType>
        <xsd:restriction base="dms:Text"/>
      </xsd:simpleType>
    </xsd:element>
    <xsd:element name="NumberOfPages" ma:index="11" nillable="true" ma:displayName="NumberOfPages" ma:internalName="NumberOfPages">
      <xsd:simpleType>
        <xsd:restriction base="dms:Number"/>
      </xsd:simpleType>
    </xsd:element>
    <xsd:element name="Size" ma:index="12" nillable="true" ma:displayName="Size" ma:internalName="Size">
      <xsd:simpleType>
        <xsd:restriction base="dms:Number"/>
      </xsd:simpleType>
    </xsd:element>
    <xsd:element name="PublishDate" ma:index="13" nillable="true" ma:displayName="PublishDate" ma:internalName="PublishDate">
      <xsd:simpleType>
        <xsd:restriction base="dms:DateTime"/>
      </xsd:simpleType>
    </xsd:element>
    <xsd:element name="ReferenceDocId" ma:index="14" nillable="true" ma:displayName="ReferenceDocId" ma:internalName="ReferenceDocId">
      <xsd:simpleType>
        <xsd:restriction base="dms:Number"/>
      </xsd:simpleType>
    </xsd:element>
    <xsd:element name="LongDescription" ma:index="15" nillable="true" ma:displayName="LongDescription" ma:internalName="LongDescription">
      <xsd:simpleType>
        <xsd:restriction base="dms:Note">
          <xsd:maxLength value="255"/>
        </xsd:restriction>
      </xsd:simpleType>
    </xsd:element>
    <xsd:element name="DocumentCategory" ma:index="16" nillable="true" ma:displayName="DocumentCategory" ma:internalName="DocumentCategory">
      <xsd:simpleType>
        <xsd:restriction base="dms:Text"/>
      </xsd:simpleType>
    </xsd:element>
    <xsd:element name="DocTitle" ma:index="17" nillable="true" ma:displayName="DocTitle" ma:internalName="DocTitle">
      <xsd:simpleType>
        <xsd:restriction base="dms:Note">
          <xsd:maxLength value="255"/>
        </xsd:restriction>
      </xsd:simpleType>
    </xsd:element>
    <xsd:element name="Symbol2" ma:index="18" nillable="true" ma:displayName="Symbol2" ma:internalName="Symbol2">
      <xsd:simpleType>
        <xsd:restriction base="dms:Text"/>
      </xsd:simpleType>
    </xsd:element>
    <xsd:element name="MeetingTitle" ma:index="19" nillable="true" ma:displayName="MeetingTitle" ma:internalName="MeetingTitle">
      <xsd:simpleType>
        <xsd:restriction base="dms:Note">
          <xsd:maxLength value="255"/>
        </xsd:restriction>
      </xsd:simpleType>
    </xsd:element>
    <xsd:element name="MeetingId" ma:index="20" nillable="true" ma:displayName="MeetingId" ma:internalName="MeetingId">
      <xsd:simpleType>
        <xsd:restriction base="dms:Number"/>
      </xsd:simpleType>
    </xsd:element>
    <xsd:element name="ShortTitle" ma:index="21" nillable="true" ma:displayName="ShortTitle" ma:internalName="ShortTitle">
      <xsd:simpleType>
        <xsd:restriction base="dms:Note">
          <xsd:maxLength value="255"/>
        </xsd:restriction>
      </xsd:simpleType>
    </xsd:element>
    <xsd:element name="HighLights" ma:index="22" nillable="true" ma:displayName="HighLights" ma:internalName="HighLights">
      <xsd:simpleType>
        <xsd:restriction base="dms:Note">
          <xsd:maxLength value="255"/>
        </xsd:restriction>
      </xsd:simpleType>
    </xsd:element>
    <xsd:element name="TableOfContent" ma:index="23" nillable="true" ma:displayName="TableOfContent" ma:internalName="TableOfContent">
      <xsd:simpleType>
        <xsd:restriction base="dms:Note">
          <xsd:maxLength value="255"/>
        </xsd:restriction>
      </xsd:simpleType>
    </xsd:element>
    <xsd:element name="ISBN" ma:index="24" nillable="true" ma:displayName="ISBN" ma:internalName="ISBN">
      <xsd:simpleType>
        <xsd:restriction base="dms:Text"/>
      </xsd:simpleType>
    </xsd:element>
    <xsd:element name="ISSN" ma:index="25" nillable="true" ma:displayName="ISSN" ma:internalName="ISSN">
      <xsd:simpleType>
        <xsd:restriction base="dms:Text"/>
      </xsd:simpleType>
    </xsd:element>
    <xsd:element name="Price" ma:index="26" nillable="true" ma:displayName="Price" ma:internalName="Price">
      <xsd:simpleType>
        <xsd:restriction base="dms:Number"/>
      </xsd:simpleType>
    </xsd:element>
    <xsd:element name="ImagePath" ma:index="27" nillable="true" ma:displayName="ImagePath" ma:internalName="ImagePath">
      <xsd:simpleType>
        <xsd:restriction base="dms:Text"/>
      </xsd:simpleType>
    </xsd:element>
    <xsd:element name="ImagePathWhatsNew" ma:index="28" nillable="true" ma:displayName="ImagePathWhatsNew" ma:internalName="ImagePathWhatsNew">
      <xsd:simpleType>
        <xsd:restriction base="dms:Text"/>
      </xsd:simpleType>
    </xsd:element>
    <xsd:element name="ImagePathFlagship" ma:index="29" nillable="true" ma:displayName="ImagePathFlagship" ma:internalName="ImagePathFlagship">
      <xsd:simpleType>
        <xsd:restriction base="dms:Text"/>
      </xsd:simpleType>
    </xsd:element>
    <xsd:element name="SalesNo" ma:index="30" nillable="true" ma:displayName="SalesNo" ma:internalName="SalesNo">
      <xsd:simpleType>
        <xsd:restriction base="dms:Text"/>
      </xsd:simpleType>
    </xsd:element>
    <xsd:element name="OfficialDescription" ma:index="32" nillable="true" ma:displayName="OfficialDescription" ma:internalName="OfficialDescription">
      <xsd:simpleType>
        <xsd:restriction base="dms:Note">
          <xsd:maxLength value="255"/>
        </xsd:restriction>
      </xsd:simpleType>
    </xsd:element>
    <xsd:element name="DocumentLabel" ma:index="33" nillable="true" ma:displayName="DocumentLabel" ma:internalName="DocumentLabel">
      <xsd:simpleType>
        <xsd:restriction base="dms:Text"/>
      </xsd:simpleType>
    </xsd:element>
    <xsd:element name="ParentDocId" ma:index="34" nillable="true" ma:displayName="ParentDocId" ma:internalName="ParentDocId">
      <xsd:simpleType>
        <xsd:restriction base="dms:Number"/>
      </xsd:simpleType>
    </xsd:element>
    <xsd:element name="Level1" ma:index="35" nillable="true" ma:displayName="Level1" ma:internalName="Level1">
      <xsd:simpleType>
        <xsd:restriction base="dms:Text"/>
      </xsd:simpleType>
    </xsd:element>
    <xsd:element name="Level2" ma:index="36" nillable="true" ma:displayName="Level2" ma:internalName="Level2">
      <xsd:simpleType>
        <xsd:restriction base="dms:Text"/>
      </xsd:simpleType>
    </xsd:element>
    <xsd:element name="Level3" ma:index="37" nillable="true" ma:displayName="Level3" ma:internalName="Level3">
      <xsd:simpleType>
        <xsd:restriction base="dms:Text"/>
      </xsd:simpleType>
    </xsd:element>
    <xsd:element name="Level4" ma:index="38" nillable="true" ma:displayName="Level4" ma:internalName="Level4">
      <xsd:simpleType>
        <xsd:restriction base="dms:Text"/>
      </xsd:simpleType>
    </xsd:element>
    <xsd:element name="Level5" ma:index="39" nillable="true" ma:displayName="Level5" ma:internalName="Level5">
      <xsd:simpleType>
        <xsd:restriction base="dms:Text"/>
      </xsd:simpleType>
    </xsd:element>
    <xsd:element name="ReferenceItemId" ma:index="40" nillable="true" ma:displayName="ReferenceItemId" ma:internalName="ReferenceItemId">
      <xsd:simpleType>
        <xsd:restriction base="dms:Number"/>
      </xsd:simpleType>
    </xsd:element>
    <xsd:element name="ReferenceFilePath" ma:index="41" nillable="true" ma:displayName="ReferenceFilePath" ma:internalName="ReferenceFilePath">
      <xsd:simpleType>
        <xsd:restriction base="dms:Text"/>
      </xsd:simpleType>
    </xsd:element>
    <xsd:element name="MeetingLinkId" ma:index="42" nillable="true" ma:displayName="MeetingLinkId" ma:internalName="MeetingLinkId">
      <xsd:simpleType>
        <xsd:restriction base="dms:Number"/>
      </xsd:simpleType>
    </xsd:element>
    <xsd:element name="PublicationLinkId" ma:index="43" nillable="true" ma:displayName="PublicationLinkId" ma:internalName="PublicationLinkId">
      <xsd:simpleType>
        <xsd:restriction base="dms:Number"/>
      </xsd:simpleType>
    </xsd:element>
    <xsd:element name="LanguageId" ma:index="44" nillable="true" ma:displayName="LanguageId" ma:internalName="LanguageId">
      <xsd:simpleType>
        <xsd:restriction base="dms:Number"/>
      </xsd:simpleType>
    </xsd:element>
    <xsd:element name="IsMigrated" ma:index="45" nillable="true" ma:displayName="IsMigrated" ma:decimals="0" ma:default="1" ma:internalName="IsMigrated">
      <xsd:simpleType>
        <xsd:restriction base="dms:Number"/>
      </xsd:simpleType>
    </xsd:element>
    <xsd:element name="EnglishDocument" ma:index="46" nillable="true" ma:displayName="EnglishDocument" ma:internalName="EnglishDocument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FrenchDocument" ma:index="47" nillable="true" ma:displayName="FrenchDocument" ma:internalName="FrenchDocument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SpanishDocument" ma:index="48" nillable="true" ma:displayName="SpanishDocument" ma:internalName="SpanishDocument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OriginalLanguages" ma:index="60" nillable="true" ma:displayName="OriginalLanguages" ma:internalName="OriginalLanguages">
      <xsd:simpleType>
        <xsd:restriction base="dms:Text">
          <xsd:maxLength value="255"/>
        </xsd:restriction>
      </xsd:simpleType>
    </xsd:element>
    <xsd:element name="UNCTADLanguage" ma:index="61" nillable="true" ma:displayName="UNCTADLanguage" ma:internalName="UNCTADLanguag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ea8e68-6540-4627-bb4d-21f975742799" elementFormDefault="qualified">
    <xsd:import namespace="http://schemas.microsoft.com/office/2006/documentManagement/types"/>
    <xsd:import namespace="http://schemas.microsoft.com/office/infopath/2007/PartnerControls"/>
    <xsd:element name="iddfa39abe6d4bbaa511b4aebbac8986" ma:index="50" nillable="true" ma:taxonomy="true" ma:internalName="iddfa39abe6d4bbaa511b4aebbac8986" ma:taxonomyFieldName="GCM_x0020_Taxonomy" ma:displayName="GCM Taxonomy" ma:default="" ma:fieldId="{2ddfa39a-be6d-4bba-a511-b4aebbac8986}" ma:taxonomyMulti="true" ma:sspId="2d9e2336-4e35-4102-b10d-a45e4900f853" ma:termSetId="31c6ed31-887d-4f3d-b963-7187166417b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51" nillable="true" ma:displayName="Taxonomy Catch All Column" ma:hidden="true" ma:list="{1686170f-eae6-4e16-a227-3dab8f6ffb93}" ma:internalName="TaxCatchAll" ma:showField="CatchAllData" ma:web="60ea8e68-6540-4627-bb4d-21f97574279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2eb479c36154a2480beda2299c6b6c5" ma:index="53" nillable="true" ma:taxonomy="true" ma:internalName="h2eb479c36154a2480beda2299c6b6c5" ma:taxonomyFieldName="Thematic_x0020_Taxonomy" ma:displayName="Thematic Taxonomy" ma:default="" ma:fieldId="{12eb479c-3615-4a24-80be-da2299c6b6c5}" ma:taxonomyMulti="true" ma:sspId="2d9e2336-4e35-4102-b10d-a45e4900f853" ma:termSetId="168f229f-4eb1-4a0e-8888-6ebb51a562a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e7de01eec0e4047a039d74943be32af" ma:index="55" nillable="true" ma:taxonomy="true" ma:internalName="de7de01eec0e4047a039d74943be32af" ma:taxonomyFieldName="Sitemap_x0020_Taxonomy" ma:displayName="Sitemap Taxonomy" ma:default="" ma:fieldId="{de7de01e-ec0e-4047-a039-d74943be32af}" ma:taxonomyMulti="true" ma:sspId="2d9e2336-4e35-4102-b10d-a45e4900f853" ma:termSetId="cbbbb249-98b2-4492-a609-a390b138110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60be10af7c941a2b23bb5f20c154691" ma:index="57" nillable="true" ma:taxonomy="true" ma:internalName="p60be10af7c941a2b23bb5f20c154691" ma:taxonomyFieldName="Product_x0020_Taxonomy" ma:displayName="Product Taxonomy" ma:readOnly="false" ma:default="" ma:fieldId="{960be10a-f7c9-41a2-b23b-b5f20c154691}" ma:taxonomyMulti="true" ma:sspId="2d9e2336-4e35-4102-b10d-a45e4900f853" ma:termSetId="988da91c-8c5d-4c8b-90c8-8978c9c8e40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21d6563779b4a0cac0804544e1eafba" ma:index="59" nillable="true" ma:taxonomy="true" ma:internalName="e21d6563779b4a0cac0804544e1eafba" ma:taxonomyFieldName="Enterprise_x0020_Taxonomy" ma:displayName="Enterprise Taxonomy" ma:default="" ma:fieldId="{e21d6563-779b-4a0c-ac08-04544e1eafba}" ma:taxonomyMulti="true" ma:sspId="2d9e2336-4e35-4102-b10d-a45e4900f853" ma:termSetId="894086da-6786-4c7c-91a4-ade3fbb33ff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31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iginalVersionID xmlns="2c0079cb-7e3b-4b14-9551-8f7730befe9f" xsi:nil="true"/>
    <ShortTitle xmlns="2c0079cb-7e3b-4b14-9551-8f7730befe9f" xsi:nil="true"/>
    <iddfa39abe6d4bbaa511b4aebbac8986 xmlns="60ea8e68-6540-4627-bb4d-21f975742799">
      <Terms xmlns="http://schemas.microsoft.com/office/infopath/2007/PartnerControls"/>
    </iddfa39abe6d4bbaa511b4aebbac8986>
    <SalesNo xmlns="2c0079cb-7e3b-4b14-9551-8f7730befe9f" xsi:nil="true"/>
    <PublicationLinkId xmlns="2c0079cb-7e3b-4b14-9551-8f7730befe9f" xsi:nil="true"/>
    <ISSN xmlns="2c0079cb-7e3b-4b14-9551-8f7730befe9f" xsi:nil="true"/>
    <ImagePathWhatsNew xmlns="2c0079cb-7e3b-4b14-9551-8f7730befe9f" xsi:nil="true"/>
    <Price xmlns="2c0079cb-7e3b-4b14-9551-8f7730befe9f" xsi:nil="true"/>
    <ImagePath xmlns="2c0079cb-7e3b-4b14-9551-8f7730befe9f" xsi:nil="true"/>
    <ReferenceItemId xmlns="2c0079cb-7e3b-4b14-9551-8f7730befe9f" xsi:nil="true"/>
    <PublishDate xmlns="2c0079cb-7e3b-4b14-9551-8f7730befe9f">2017-06-07T00:00:00+00:00</PublishDate>
    <ImagePathFlagship xmlns="2c0079cb-7e3b-4b14-9551-8f7730befe9f" xsi:nil="true"/>
    <p60be10af7c941a2b23bb5f20c154691 xmlns="60ea8e68-6540-4627-bb4d-21f975742799">
      <Terms xmlns="http://schemas.microsoft.com/office/infopath/2007/PartnerControls">
        <TermInfo xmlns="http://schemas.microsoft.com/office/infopath/2007/PartnerControls">
          <TermName xmlns="http://schemas.microsoft.com/office/infopath/2007/PartnerControls">WIR Annex Table - Excel</TermName>
          <TermId xmlns="http://schemas.microsoft.com/office/infopath/2007/PartnerControls">acf1c80a-3951-4241-93d4-b41d338d4719</TermId>
        </TermInfo>
      </Terms>
    </p60be10af7c941a2b23bb5f20c154691>
    <MeetingId xmlns="2c0079cb-7e3b-4b14-9551-8f7730befe9f" xsi:nil="true"/>
    <Level1 xmlns="2c0079cb-7e3b-4b14-9551-8f7730befe9f" xsi:nil="true"/>
    <Level4 xmlns="2c0079cb-7e3b-4b14-9551-8f7730befe9f" xsi:nil="true"/>
    <Symbol xmlns="2c0079cb-7e3b-4b14-9551-8f7730befe9f" xsi:nil="true"/>
    <Size xmlns="2c0079cb-7e3b-4b14-9551-8f7730befe9f" xsi:nil="true"/>
    <OfficialDescription xmlns="2c0079cb-7e3b-4b14-9551-8f7730befe9f" xsi:nil="true"/>
    <LanguageId xmlns="2c0079cb-7e3b-4b14-9551-8f7730befe9f" xsi:nil="true"/>
    <ReferenceFilePath xmlns="2c0079cb-7e3b-4b14-9551-8f7730befe9f" xsi:nil="true"/>
    <MeetingLinkId xmlns="2c0079cb-7e3b-4b14-9551-8f7730befe9f" xsi:nil="true"/>
    <SpanishDocument xmlns="2c0079cb-7e3b-4b14-9551-8f7730befe9f">
      <Url xsi:nil="true"/>
      <Description xsi:nil="true"/>
    </SpanishDocument>
    <TaxCatchAll xmlns="60ea8e68-6540-4627-bb4d-21f975742799">
      <Value>1591</Value>
    </TaxCatchAll>
    <h2eb479c36154a2480beda2299c6b6c5 xmlns="60ea8e68-6540-4627-bb4d-21f975742799">
      <Terms xmlns="http://schemas.microsoft.com/office/infopath/2007/PartnerControls"/>
    </h2eb479c36154a2480beda2299c6b6c5>
    <MeetingTitle xmlns="2c0079cb-7e3b-4b14-9551-8f7730befe9f" xsi:nil="true"/>
    <ParentDocId xmlns="2c0079cb-7e3b-4b14-9551-8f7730befe9f" xsi:nil="true"/>
    <DocumentCategory xmlns="2c0079cb-7e3b-4b14-9551-8f7730befe9f" xsi:nil="true"/>
    <Level2 xmlns="2c0079cb-7e3b-4b14-9551-8f7730befe9f" xsi:nil="true"/>
    <Level5 xmlns="2c0079cb-7e3b-4b14-9551-8f7730befe9f" xsi:nil="true"/>
    <LongDescription xmlns="2c0079cb-7e3b-4b14-9551-8f7730befe9f" xsi:nil="true"/>
    <TableOfContent xmlns="2c0079cb-7e3b-4b14-9551-8f7730befe9f" xsi:nil="true"/>
    <EnglishDocument xmlns="2c0079cb-7e3b-4b14-9551-8f7730befe9f">
      <Url xsi:nil="true"/>
      <Description xsi:nil="true"/>
    </EnglishDocument>
    <FrenchDocument xmlns="2c0079cb-7e3b-4b14-9551-8f7730befe9f">
      <Url xsi:nil="true"/>
      <Description xsi:nil="true"/>
    </FrenchDocument>
    <ReferenceDocId xmlns="2c0079cb-7e3b-4b14-9551-8f7730befe9f" xsi:nil="true"/>
    <de7de01eec0e4047a039d74943be32af xmlns="60ea8e68-6540-4627-bb4d-21f975742799">
      <Terms xmlns="http://schemas.microsoft.com/office/infopath/2007/PartnerControls"/>
    </de7de01eec0e4047a039d74943be32af>
    <e21d6563779b4a0cac0804544e1eafba xmlns="60ea8e68-6540-4627-bb4d-21f975742799">
      <Terms xmlns="http://schemas.microsoft.com/office/infopath/2007/PartnerControls"/>
    </e21d6563779b4a0cac0804544e1eafba>
    <UNCTADLanguage xmlns="2c0079cb-7e3b-4b14-9551-8f7730befe9f" xsi:nil="true"/>
    <DocTitle xmlns="2c0079cb-7e3b-4b14-9551-8f7730befe9f" xsi:nil="true"/>
    <DocumentLabel xmlns="2c0079cb-7e3b-4b14-9551-8f7730befe9f" xsi:nil="true"/>
    <Level3 xmlns="2c0079cb-7e3b-4b14-9551-8f7730befe9f" xsi:nil="true"/>
    <NumberOfPages xmlns="2c0079cb-7e3b-4b14-9551-8f7730befe9f" xsi:nil="true"/>
    <OriginalLanguages xmlns="2c0079cb-7e3b-4b14-9551-8f7730befe9f" xsi:nil="true"/>
    <SubTitle xmlns="2c0079cb-7e3b-4b14-9551-8f7730befe9f" xsi:nil="true"/>
    <HighLights xmlns="2c0079cb-7e3b-4b14-9551-8f7730befe9f" xsi:nil="true"/>
    <Symbol2 xmlns="2c0079cb-7e3b-4b14-9551-8f7730befe9f" xsi:nil="true"/>
    <ISBN xmlns="2c0079cb-7e3b-4b14-9551-8f7730befe9f" xsi:nil="true"/>
    <IsMigrated xmlns="2c0079cb-7e3b-4b14-9551-8f7730befe9f">1</IsMigrated>
  </documentManagement>
</p:properties>
</file>

<file path=customXml/itemProps1.xml><?xml version="1.0" encoding="utf-8"?>
<ds:datastoreItem xmlns:ds="http://schemas.openxmlformats.org/officeDocument/2006/customXml" ds:itemID="{B732AB56-24F4-440B-9698-D4EA0F5F8ADA}"/>
</file>

<file path=customXml/itemProps2.xml><?xml version="1.0" encoding="utf-8"?>
<ds:datastoreItem xmlns:ds="http://schemas.openxmlformats.org/officeDocument/2006/customXml" ds:itemID="{7F8369B3-0B86-4357-84B5-3E276276D8CD}"/>
</file>

<file path=customXml/itemProps3.xml><?xml version="1.0" encoding="utf-8"?>
<ds:datastoreItem xmlns:ds="http://schemas.openxmlformats.org/officeDocument/2006/customXml" ds:itemID="{C34ADDD9-52D5-4988-81CE-3172DC8E8A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 table 24.  The world's top 100 non-financial MNEs, ranked by foreign assets, 2016a</dc:title>
  <dc:subject/>
  <dc:creator>Unctad User</dc:creator>
  <cp:keywords/>
  <dc:description/>
  <cp:lastModifiedBy>Lizanne </cp:lastModifiedBy>
  <cp:lastPrinted>2017-05-30T11:50:40Z</cp:lastPrinted>
  <dcterms:created xsi:type="dcterms:W3CDTF">2013-06-05T08:54:48Z</dcterms:created>
  <dcterms:modified xsi:type="dcterms:W3CDTF">2017-05-30T12:38:35Z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0x0101000A62D1336EA6CB49893D9691650955DD</vt:lpwstr>
  </property>
  <property fmtid="{D5CDD505-2E9C-101B-9397-08002B2CF9AE}" pid="3" name="GCM Taxonomy">
    <vt:lpwstr/>
  </property>
  <property fmtid="{D5CDD505-2E9C-101B-9397-08002B2CF9AE}" pid="4" name="Thematic Taxonomy">
    <vt:lpwstr/>
  </property>
  <property fmtid="{D5CDD505-2E9C-101B-9397-08002B2CF9AE}" pid="5" name="Product Taxonomy">
    <vt:lpwstr>1591;#WIR Annex Table - Excel|acf1c80a-3951-4241-93d4-b41d338d4719</vt:lpwstr>
  </property>
  <property fmtid="{D5CDD505-2E9C-101B-9397-08002B2CF9AE}" pid="6" name="Sitemap Taxonomy">
    <vt:lpwstr/>
  </property>
  <property fmtid="{D5CDD505-2E9C-101B-9397-08002B2CF9AE}" pid="7" name="Enterprise Taxonomy">
    <vt:lpwstr/>
  </property>
</Properties>
</file>