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2" windowWidth="15600" windowHeight="11508"/>
  </bookViews>
  <sheets>
    <sheet name="T.Developing" sheetId="2" r:id="rId1"/>
  </sheets>
  <definedNames>
    <definedName name="_xlnm.Print_Titles" localSheetId="0">T.Developing!$1:$6</definedName>
  </definedNames>
  <calcPr calcId="145621" fullCalcOnLoad="1" concurrentCalc="0"/>
</workbook>
</file>

<file path=xl/calcChain.xml><?xml version="1.0" encoding="utf-8"?>
<calcChain xmlns="http://schemas.openxmlformats.org/spreadsheetml/2006/main">
  <c r="Q8" i="2" l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7" i="2"/>
</calcChain>
</file>

<file path=xl/sharedStrings.xml><?xml version="1.0" encoding="utf-8"?>
<sst xmlns="http://schemas.openxmlformats.org/spreadsheetml/2006/main" count="324" uniqueCount="168">
  <si>
    <t>(Millions of dollars and number of employees)</t>
  </si>
  <si>
    <t>Ranking by:</t>
  </si>
  <si>
    <t>Assets</t>
  </si>
  <si>
    <t>Sales</t>
  </si>
  <si>
    <t>Employment</t>
  </si>
  <si>
    <t>Foreign assets</t>
  </si>
  <si>
    <r>
      <t xml:space="preserve">TNI </t>
    </r>
    <r>
      <rPr>
        <b/>
        <vertAlign val="superscript"/>
        <sz val="9"/>
        <rFont val="Arial"/>
        <family val="2"/>
      </rPr>
      <t>b</t>
    </r>
  </si>
  <si>
    <t>Corporation</t>
  </si>
  <si>
    <t>Home economy</t>
  </si>
  <si>
    <r>
      <t xml:space="preserve">Industry </t>
    </r>
    <r>
      <rPr>
        <b/>
        <vertAlign val="superscript"/>
        <sz val="9"/>
        <rFont val="Arial"/>
        <family val="2"/>
      </rPr>
      <t>c</t>
    </r>
  </si>
  <si>
    <t xml:space="preserve">Foreign </t>
  </si>
  <si>
    <t>Total</t>
  </si>
  <si>
    <t>Telecommunications</t>
  </si>
  <si>
    <t>Electricity, gas and water</t>
  </si>
  <si>
    <t>Pharmaceuticals</t>
  </si>
  <si>
    <t>Hong Kong, China</t>
  </si>
  <si>
    <t>China</t>
  </si>
  <si>
    <t>Hon Hai Precision Industries</t>
  </si>
  <si>
    <t>Taiwan Province of China</t>
  </si>
  <si>
    <t>Transport and storage</t>
  </si>
  <si>
    <t>Vale SA</t>
  </si>
  <si>
    <t>Brazil</t>
  </si>
  <si>
    <t>Construction</t>
  </si>
  <si>
    <t>Malaysia</t>
  </si>
  <si>
    <t>Russian Federation</t>
  </si>
  <si>
    <t>Mexico</t>
  </si>
  <si>
    <t>Cemex S.A.B. de C.V.</t>
  </si>
  <si>
    <r>
      <t>b</t>
    </r>
    <r>
      <rPr>
        <sz val="9"/>
        <rFont val="Arial"/>
        <family val="2"/>
      </rPr>
      <t xml:space="preserve"> TNI, the Transnationality Index, is calculated as the average of the following three ratios: foreign assets to total assets, foreign sales to total sales and foreign employment to total employment.</t>
    </r>
  </si>
  <si>
    <r>
      <t>c</t>
    </r>
    <r>
      <rPr>
        <sz val="9"/>
        <rFont val="Arial"/>
        <family val="2"/>
      </rPr>
      <t xml:space="preserve"> Industry classification for companies follows the United States Standard Industrial Classification as used by the United States Securities and Exchange Commission (SEC).</t>
    </r>
  </si>
  <si>
    <r>
      <t xml:space="preserve">Foreign </t>
    </r>
    <r>
      <rPr>
        <vertAlign val="superscript"/>
        <sz val="9"/>
        <rFont val="Arial"/>
        <family val="2"/>
      </rPr>
      <t>d</t>
    </r>
  </si>
  <si>
    <t>Petronas - Petroliam Nasional Bhd</t>
  </si>
  <si>
    <t>América Móvil SAB de CV</t>
  </si>
  <si>
    <t>Lukoil OAO</t>
  </si>
  <si>
    <t>Singapore Telecommunications Ltd</t>
  </si>
  <si>
    <t>Singapore</t>
  </si>
  <si>
    <t>Petróleos de Venezuela SA</t>
  </si>
  <si>
    <t>Venezuela, Bolivarian Republic of</t>
  </si>
  <si>
    <t>Samsung Electronics Co., Ltd.</t>
  </si>
  <si>
    <t>Korea, Republic of</t>
  </si>
  <si>
    <t>Hyundai Motor Company</t>
  </si>
  <si>
    <t>Wilmar International Limited</t>
  </si>
  <si>
    <t>Jardine Matheson Holdings Ltd</t>
  </si>
  <si>
    <t>Petroleo Brasileiro SA</t>
  </si>
  <si>
    <t>Qatar</t>
  </si>
  <si>
    <t>Formosa Plastics Group</t>
  </si>
  <si>
    <t>Noble Group Ltd</t>
  </si>
  <si>
    <t>Tata Steel Ltd</t>
  </si>
  <si>
    <t>India</t>
  </si>
  <si>
    <t>Tata Motors Ltd</t>
  </si>
  <si>
    <t>Quanta Computer Inc</t>
  </si>
  <si>
    <t>CapitaLand Ltd</t>
  </si>
  <si>
    <t>United Arab Emirates</t>
  </si>
  <si>
    <t>Gazprom JSC</t>
  </si>
  <si>
    <t>Gerdau SA</t>
  </si>
  <si>
    <t>MTN Group Ltd</t>
  </si>
  <si>
    <t>South Africa</t>
  </si>
  <si>
    <t>CLP Holdings Ltd</t>
  </si>
  <si>
    <t>Genting Bhd</t>
  </si>
  <si>
    <t>Sinochem Group</t>
  </si>
  <si>
    <t>DP World Limited</t>
  </si>
  <si>
    <t>First Pacific Company Ltd</t>
  </si>
  <si>
    <t>New World Development Ltd</t>
  </si>
  <si>
    <t>Sun Hung Kai Properties Ltd</t>
  </si>
  <si>
    <t>YTL Corporation Bhd</t>
  </si>
  <si>
    <t>Kuwait</t>
  </si>
  <si>
    <t>Hindalco Industries Ltd</t>
  </si>
  <si>
    <t>Li &amp; Fung Ltd</t>
  </si>
  <si>
    <t>POSCO</t>
  </si>
  <si>
    <t>Shangri-La Asia Ltd</t>
  </si>
  <si>
    <t>Sasol Limited</t>
  </si>
  <si>
    <t>Fomento Economico Mexicano SAB</t>
  </si>
  <si>
    <t>Lenovo Group Ltd</t>
  </si>
  <si>
    <t>Naspers Ltd</t>
  </si>
  <si>
    <t>JBS SA</t>
  </si>
  <si>
    <t>Ternium SA</t>
  </si>
  <si>
    <t>Argentina</t>
  </si>
  <si>
    <t>Grupo Bimbo SAB de CV</t>
  </si>
  <si>
    <t>LG Electronics Inc.</t>
  </si>
  <si>
    <t>Gold Fields Ltd</t>
  </si>
  <si>
    <t>Wistron Corp</t>
  </si>
  <si>
    <t>Compal Electronics Inc</t>
  </si>
  <si>
    <t>Sime Darby Bhd</t>
  </si>
  <si>
    <t>Tata Consultancy Services</t>
  </si>
  <si>
    <t>Olam International Ltd</t>
  </si>
  <si>
    <t>Galaxy Entertainment Group Ltd</t>
  </si>
  <si>
    <t>China Minmetals Corp</t>
  </si>
  <si>
    <t>Guangdong Investment Ltd</t>
  </si>
  <si>
    <t>City Developments Ltd</t>
  </si>
  <si>
    <t>Keppel Corp Ltd</t>
  </si>
  <si>
    <t>Sabic - Saudi Basic Industries Corp.</t>
  </si>
  <si>
    <t>Saudi Arabia</t>
  </si>
  <si>
    <t>Ooredoo QSC</t>
  </si>
  <si>
    <t>Bharti Airtel Limited</t>
  </si>
  <si>
    <t>Golden Agri-Resources Ltd</t>
  </si>
  <si>
    <t>Algeria</t>
  </si>
  <si>
    <t>Etisalat - Emirates Telecom Corp.</t>
  </si>
  <si>
    <t>San Miguel Corp</t>
  </si>
  <si>
    <t>Philippines</t>
  </si>
  <si>
    <t>China Mobile Limited</t>
  </si>
  <si>
    <t>Pou Chen Corp</t>
  </si>
  <si>
    <t>Doosan Corp</t>
  </si>
  <si>
    <t>Embraer - Empresa Bras De Aeronautica SA</t>
  </si>
  <si>
    <t>Shenzhen International Holdings Limited</t>
  </si>
  <si>
    <t>Axiata Group Bhd</t>
  </si>
  <si>
    <t>Infosys Limited</t>
  </si>
  <si>
    <t>Mining, quarrying and petroleum</t>
  </si>
  <si>
    <t>Petroleum Refining and Related Industries</t>
  </si>
  <si>
    <t>Wholesale Trade</t>
  </si>
  <si>
    <t>Metals and metal products</t>
  </si>
  <si>
    <t>Retail Trade</t>
  </si>
  <si>
    <t>Chemicals and Allied Products</t>
  </si>
  <si>
    <t>Textiles, clothing and leather</t>
  </si>
  <si>
    <t>Rubber and Miscellaneous Plastic Products</t>
  </si>
  <si>
    <t>Agriculture, forestry, &amp; fishing</t>
  </si>
  <si>
    <t>Stone, Clay, Glass, and Concrete Products</t>
  </si>
  <si>
    <t>Reliance Industries Limited</t>
  </si>
  <si>
    <t>Aspen Pharmacare Holdings Limited</t>
  </si>
  <si>
    <t>China Communications Construction Company Ltd</t>
  </si>
  <si>
    <t>Hotels and restaurants</t>
  </si>
  <si>
    <t>Real Estate</t>
  </si>
  <si>
    <t>Sembcorp Industries Limited</t>
  </si>
  <si>
    <t>Thailand</t>
  </si>
  <si>
    <t>Legend Holdings Corporation</t>
  </si>
  <si>
    <t>Computer Equipment</t>
  </si>
  <si>
    <t>Hanwha Corporation</t>
  </si>
  <si>
    <t>China Resources Beer (Holdings) Company Limited</t>
  </si>
  <si>
    <t>Oil and Natural Gas Corp Ltd</t>
  </si>
  <si>
    <t>Cofco Corp</t>
  </si>
  <si>
    <t>WH Group Limited</t>
  </si>
  <si>
    <t>Mobile Telecommunications Company KSC (Zain)</t>
  </si>
  <si>
    <t>Broadcom Limited</t>
  </si>
  <si>
    <t>Tencent Holdings Limited</t>
  </si>
  <si>
    <t>Fosun International Limited</t>
  </si>
  <si>
    <t>Banpu Public Company Limited</t>
  </si>
  <si>
    <t>Mediclinic International PLC</t>
  </si>
  <si>
    <t>SK Hynix Inc</t>
  </si>
  <si>
    <t>Electronic components</t>
  </si>
  <si>
    <t>Communications equipment</t>
  </si>
  <si>
    <t>Motor Vehicles</t>
  </si>
  <si>
    <t>Food &amp; beverages</t>
  </si>
  <si>
    <t>Computer and Data Processing</t>
  </si>
  <si>
    <t>Electric equipment</t>
  </si>
  <si>
    <t>Health care services</t>
  </si>
  <si>
    <t>Aircraft</t>
  </si>
  <si>
    <r>
      <t>d</t>
    </r>
    <r>
      <rPr>
        <sz val="9"/>
        <rFont val="Arial"/>
        <family val="2"/>
      </rPr>
      <t xml:space="preserve"> In a number of cases foreign employment data were calculated by applying the share of foreign employment in total employment of the previous year to total employment of 2015.</t>
    </r>
  </si>
  <si>
    <t>CK Hutchison Holdings Limited</t>
  </si>
  <si>
    <t>Other Transportation Equipment</t>
  </si>
  <si>
    <t>China National Offshore Oil Corp (CNOOC)</t>
  </si>
  <si>
    <t>China COSCO Shipping Corp Ltd</t>
  </si>
  <si>
    <t>China State Construction Engineering Corp Ltd (CSCEC)</t>
  </si>
  <si>
    <t>China National Chemical Corporation (ChemChina)</t>
  </si>
  <si>
    <t>China National Petroleum Corp (CNPC)</t>
  </si>
  <si>
    <t>Abu Dhabi National Energy Co PJSC (TAQA)</t>
  </si>
  <si>
    <t>Dalian Wanda Group</t>
  </si>
  <si>
    <t>Flex Ltd</t>
  </si>
  <si>
    <t>China Electronic Information Industry Group Co., Ltd. (CEC)</t>
  </si>
  <si>
    <t>Alfa, S.A.B. de C.V.</t>
  </si>
  <si>
    <t>Grupo Mexico, S.A. de C.V.</t>
  </si>
  <si>
    <t>Mexichem SAB de CV</t>
  </si>
  <si>
    <t>BRF S.A.</t>
  </si>
  <si>
    <t>HNA Group Co Ltd</t>
  </si>
  <si>
    <r>
      <t>a</t>
    </r>
    <r>
      <rPr>
        <sz val="9"/>
        <rFont val="Arial"/>
        <family val="2"/>
      </rPr>
      <t xml:space="preserve"> All data are based on the companies' annual reports unless otherwise stated; corresponds to the financial year from 1 April 2015 to 31 March 2016.</t>
    </r>
  </si>
  <si>
    <r>
      <t>e</t>
    </r>
    <r>
      <rPr>
        <sz val="9"/>
        <rFont val="Arial"/>
        <family val="2"/>
      </rPr>
      <t xml:space="preserve"> Refers to fiscal year 2014</t>
    </r>
  </si>
  <si>
    <r>
      <t xml:space="preserve">Annex table 24.  The top 100 non-financial MNEs from developing and transition economies, ranked by foreign assets, 2015 </t>
    </r>
    <r>
      <rPr>
        <b/>
        <vertAlign val="superscript"/>
        <sz val="9"/>
        <rFont val="Arial"/>
        <family val="2"/>
      </rPr>
      <t>a</t>
    </r>
  </si>
  <si>
    <r>
      <t xml:space="preserve">TNI
</t>
    </r>
    <r>
      <rPr>
        <sz val="9"/>
        <rFont val="Arial"/>
        <family val="2"/>
      </rPr>
      <t>(Per cent)</t>
    </r>
  </si>
  <si>
    <r>
      <t>Source:</t>
    </r>
    <r>
      <rPr>
        <sz val="9"/>
        <rFont val="Arial"/>
        <family val="2"/>
      </rPr>
      <t xml:space="preserve"> ©UNCTAD.</t>
    </r>
  </si>
  <si>
    <r>
      <t>Sinopec - China Petrochemical Corporation</t>
    </r>
    <r>
      <rPr>
        <vertAlign val="superscript"/>
        <sz val="9"/>
        <rFont val="Arial"/>
        <family val="2"/>
      </rPr>
      <t xml:space="preserve"> e</t>
    </r>
  </si>
  <si>
    <r>
      <t xml:space="preserve">Sonatrach </t>
    </r>
    <r>
      <rPr>
        <vertAlign val="superscript"/>
        <sz val="9"/>
        <rFont val="Arial"/>
        <family val="2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</si>
</sst>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#\ ###\ ##0"/>
    <numFmt numFmtId="181" formatCode="0.0"/>
    <numFmt numFmtId="182" formatCode="###\ ###\ ###"/>
  </numFmts>
  <fonts count="10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5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5" applyFont="1" applyFill="1" applyBorder="1" applyAlignment="1" applyProtection="1">
      <alignment horizontal="centerContinuous" vertical="center"/>
      <protection locked="0"/>
    </xf>
    <xf numFmtId="0" fontId="4" fillId="0" borderId="0" xfId="4" applyFont="1" applyFill="1" applyBorder="1" applyAlignment="1" applyProtection="1">
      <alignment vertical="center"/>
      <protection locked="0"/>
    </xf>
    <xf numFmtId="0" fontId="4" fillId="0" borderId="1" xfId="4" applyFont="1" applyFill="1" applyBorder="1" applyAlignment="1" applyProtection="1">
      <alignment vertical="center"/>
      <protection locked="0"/>
    </xf>
    <xf numFmtId="0" fontId="4" fillId="0" borderId="0" xfId="5" applyFont="1" applyFill="1" applyBorder="1" applyAlignment="1" applyProtection="1">
      <alignment horizontal="left" vertical="center"/>
      <protection locked="0"/>
    </xf>
    <xf numFmtId="180" fontId="4" fillId="0" borderId="0" xfId="4" applyNumberFormat="1" applyFont="1" applyFill="1" applyBorder="1" applyAlignment="1" applyProtection="1">
      <alignment vertical="center"/>
      <protection locked="0"/>
    </xf>
    <xf numFmtId="1" fontId="4" fillId="0" borderId="0" xfId="4" applyNumberFormat="1" applyFont="1" applyFill="1" applyBorder="1" applyAlignment="1" applyProtection="1">
      <alignment vertical="center"/>
      <protection locked="0"/>
    </xf>
    <xf numFmtId="180" fontId="4" fillId="0" borderId="0" xfId="4" applyNumberFormat="1" applyFont="1" applyFill="1" applyBorder="1" applyAlignment="1" applyProtection="1">
      <alignment horizontal="left" vertical="center"/>
      <protection locked="0"/>
    </xf>
    <xf numFmtId="0" fontId="6" fillId="0" borderId="0" xfId="4" applyFont="1" applyFill="1" applyBorder="1" applyAlignment="1" applyProtection="1">
      <alignment horizontal="left" vertical="center"/>
      <protection locked="0"/>
    </xf>
    <xf numFmtId="181" fontId="4" fillId="0" borderId="0" xfId="4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81" fontId="4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" applyFont="1" applyFill="1" applyBorder="1" applyAlignment="1" applyProtection="1">
      <alignment horizontal="left" vertical="center"/>
      <protection locked="0"/>
    </xf>
    <xf numFmtId="0" fontId="2" fillId="0" borderId="0" xfId="5" applyFont="1" applyFill="1" applyBorder="1" applyAlignment="1" applyProtection="1">
      <alignment vertical="center"/>
      <protection locked="0"/>
    </xf>
    <xf numFmtId="0" fontId="4" fillId="0" borderId="0" xfId="5" applyFont="1" applyFill="1" applyBorder="1" applyAlignment="1" applyProtection="1">
      <alignment vertical="center"/>
      <protection locked="0"/>
    </xf>
    <xf numFmtId="181" fontId="4" fillId="0" borderId="0" xfId="4" applyNumberFormat="1" applyFont="1" applyFill="1" applyBorder="1" applyAlignment="1" applyProtection="1">
      <alignment vertical="center"/>
      <protection locked="0"/>
    </xf>
    <xf numFmtId="181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4" applyFont="1" applyFill="1" applyAlignment="1" applyProtection="1">
      <alignment horizontal="left" vertical="center"/>
      <protection locked="0"/>
    </xf>
    <xf numFmtId="1" fontId="4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left" vertical="center"/>
    </xf>
    <xf numFmtId="181" fontId="4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left" vertical="center"/>
    </xf>
    <xf numFmtId="0" fontId="6" fillId="0" borderId="0" xfId="4" applyFont="1" applyFill="1" applyBorder="1" applyAlignment="1" applyProtection="1">
      <alignment vertical="center"/>
      <protection locked="0"/>
    </xf>
    <xf numFmtId="0" fontId="4" fillId="0" borderId="0" xfId="4" applyFont="1" applyFill="1" applyAlignment="1" applyProtection="1">
      <alignment vertical="center"/>
      <protection locked="0"/>
    </xf>
    <xf numFmtId="1" fontId="4" fillId="0" borderId="0" xfId="4" applyNumberFormat="1" applyFont="1" applyFill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2" fillId="2" borderId="2" xfId="5" applyNumberFormat="1" applyFont="1" applyFill="1" applyBorder="1" applyAlignment="1" applyProtection="1">
      <alignment vertical="center"/>
      <protection locked="0"/>
    </xf>
    <xf numFmtId="180" fontId="2" fillId="2" borderId="2" xfId="5" applyNumberFormat="1" applyFont="1" applyFill="1" applyBorder="1" applyAlignment="1" applyProtection="1">
      <alignment horizontal="left" vertical="center"/>
      <protection locked="0"/>
    </xf>
    <xf numFmtId="1" fontId="3" fillId="2" borderId="2" xfId="5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vertical="center"/>
    </xf>
    <xf numFmtId="0" fontId="2" fillId="2" borderId="1" xfId="5" applyNumberFormat="1" applyFont="1" applyFill="1" applyBorder="1" applyAlignment="1" applyProtection="1">
      <alignment vertical="center"/>
      <protection locked="0"/>
    </xf>
    <xf numFmtId="180" fontId="4" fillId="2" borderId="1" xfId="5" applyNumberFormat="1" applyFont="1" applyFill="1" applyBorder="1" applyAlignment="1" applyProtection="1">
      <alignment horizontal="center" vertical="center"/>
      <protection locked="0"/>
    </xf>
    <xf numFmtId="1" fontId="4" fillId="2" borderId="1" xfId="5" applyNumberFormat="1" applyFont="1" applyFill="1" applyBorder="1" applyAlignment="1" applyProtection="1">
      <alignment horizontal="center" vertical="center"/>
      <protection locked="0"/>
    </xf>
    <xf numFmtId="181" fontId="6" fillId="2" borderId="1" xfId="5" applyNumberFormat="1" applyFont="1" applyFill="1" applyBorder="1" applyAlignment="1" applyProtection="1">
      <alignment horizontal="center" vertical="center"/>
      <protection locked="0"/>
    </xf>
    <xf numFmtId="0" fontId="4" fillId="2" borderId="0" xfId="5" applyFont="1" applyFill="1" applyBorder="1" applyAlignment="1" applyProtection="1">
      <alignment horizontal="center" vertical="center" wrapText="1"/>
      <protection locked="0"/>
    </xf>
    <xf numFmtId="0" fontId="4" fillId="2" borderId="0" xfId="5" applyFont="1" applyFill="1" applyBorder="1" applyAlignment="1" applyProtection="1">
      <alignment horizontal="center" vertical="center"/>
      <protection locked="0"/>
    </xf>
    <xf numFmtId="0" fontId="4" fillId="2" borderId="0" xfId="5" applyNumberFormat="1" applyFont="1" applyFill="1" applyBorder="1" applyAlignment="1" applyProtection="1">
      <alignment vertical="center"/>
      <protection locked="0"/>
    </xf>
    <xf numFmtId="180" fontId="4" fillId="2" borderId="0" xfId="5" applyNumberFormat="1" applyFont="1" applyFill="1" applyBorder="1" applyAlignment="1" applyProtection="1">
      <alignment horizontal="right" vertical="center"/>
      <protection locked="0"/>
    </xf>
    <xf numFmtId="1" fontId="4" fillId="2" borderId="0" xfId="5" applyNumberFormat="1" applyFont="1" applyFill="1" applyBorder="1" applyAlignment="1" applyProtection="1">
      <alignment horizontal="right" vertical="center"/>
      <protection locked="0"/>
    </xf>
    <xf numFmtId="180" fontId="4" fillId="2" borderId="0" xfId="5" applyNumberFormat="1" applyFont="1" applyFill="1" applyBorder="1" applyAlignment="1" applyProtection="1">
      <alignment horizontal="left" vertical="center"/>
      <protection locked="0"/>
    </xf>
    <xf numFmtId="181" fontId="6" fillId="2" borderId="0" xfId="5" applyNumberFormat="1" applyFont="1" applyFill="1" applyBorder="1" applyAlignment="1" applyProtection="1">
      <alignment horizontal="left" vertical="center"/>
      <protection locked="0"/>
    </xf>
    <xf numFmtId="181" fontId="2" fillId="2" borderId="0" xfId="5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 applyProtection="1">
      <alignment horizontal="right" vertical="center" shrinkToFit="1"/>
      <protection locked="0"/>
    </xf>
    <xf numFmtId="182" fontId="4" fillId="2" borderId="0" xfId="2" applyNumberFormat="1" applyFont="1" applyFill="1" applyBorder="1" applyAlignment="1">
      <alignment horizontal="right" vertical="center" wrapText="1"/>
    </xf>
    <xf numFmtId="0" fontId="6" fillId="2" borderId="0" xfId="3" applyFont="1" applyFill="1" applyBorder="1" applyAlignment="1">
      <alignment horizontal="right" vertical="center" wrapText="1"/>
    </xf>
    <xf numFmtId="181" fontId="4" fillId="2" borderId="0" xfId="2" applyNumberFormat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right" vertical="center" shrinkToFit="1"/>
      <protection locked="0"/>
    </xf>
    <xf numFmtId="182" fontId="4" fillId="2" borderId="1" xfId="2" applyNumberFormat="1" applyFont="1" applyFill="1" applyBorder="1" applyAlignment="1">
      <alignment horizontal="right" vertical="center" wrapText="1"/>
    </xf>
    <xf numFmtId="0" fontId="6" fillId="2" borderId="1" xfId="3" applyFont="1" applyFill="1" applyBorder="1" applyAlignment="1">
      <alignment horizontal="right" vertical="center" wrapText="1"/>
    </xf>
    <xf numFmtId="181" fontId="4" fillId="2" borderId="1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/>
    </xf>
    <xf numFmtId="180" fontId="2" fillId="2" borderId="3" xfId="5" applyNumberFormat="1" applyFont="1" applyFill="1" applyBorder="1" applyAlignment="1" applyProtection="1">
      <alignment horizontal="center" vertical="center"/>
      <protection locked="0"/>
    </xf>
    <xf numFmtId="0" fontId="2" fillId="2" borderId="4" xfId="5" applyFont="1" applyFill="1" applyBorder="1" applyAlignment="1" applyProtection="1">
      <alignment horizontal="center" vertical="center" wrapText="1"/>
      <protection locked="0"/>
    </xf>
    <xf numFmtId="0" fontId="2" fillId="2" borderId="4" xfId="5" applyFont="1" applyFill="1" applyBorder="1" applyAlignment="1" applyProtection="1">
      <alignment horizontal="center" vertical="center"/>
      <protection locked="0"/>
    </xf>
    <xf numFmtId="0" fontId="2" fillId="2" borderId="3" xfId="5" applyFont="1" applyFill="1" applyBorder="1" applyAlignment="1" applyProtection="1">
      <alignment horizontal="center" vertical="center"/>
      <protection locked="0"/>
    </xf>
    <xf numFmtId="181" fontId="2" fillId="2" borderId="2" xfId="5" applyNumberFormat="1" applyFont="1" applyFill="1" applyBorder="1" applyAlignment="1" applyProtection="1">
      <alignment horizontal="center" vertical="center" wrapText="1"/>
      <protection locked="0"/>
    </xf>
    <xf numFmtId="181" fontId="2" fillId="2" borderId="1" xfId="5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/>
    <xf numFmtId="0" fontId="9" fillId="2" borderId="0" xfId="2" applyFont="1" applyFill="1" applyBorder="1" applyAlignment="1">
      <alignment wrapText="1"/>
    </xf>
    <xf numFmtId="0" fontId="9" fillId="2" borderId="0" xfId="2" applyFont="1" applyFill="1" applyBorder="1" applyAlignment="1"/>
    <xf numFmtId="0" fontId="4" fillId="2" borderId="0" xfId="0" applyFont="1" applyFill="1" applyBorder="1"/>
    <xf numFmtId="0" fontId="9" fillId="2" borderId="0" xfId="1" applyFont="1" applyFill="1" applyBorder="1" applyAlignment="1"/>
    <xf numFmtId="0" fontId="4" fillId="2" borderId="1" xfId="0" applyFont="1" applyFill="1" applyBorder="1"/>
    <xf numFmtId="0" fontId="9" fillId="2" borderId="1" xfId="2" applyFont="1" applyFill="1" applyBorder="1" applyAlignment="1">
      <alignment wrapText="1"/>
    </xf>
    <xf numFmtId="0" fontId="9" fillId="2" borderId="1" xfId="2" applyFont="1" applyFill="1" applyBorder="1" applyAlignment="1"/>
  </cellXfs>
  <cellStyles count="7">
    <cellStyle name="Normal" xfId="0" builtinId="0"/>
    <cellStyle name="Normal_30Aprile" xfId="1"/>
    <cellStyle name="Normal_Sheet1" xfId="2"/>
    <cellStyle name="Normal_Sheet1_Sheet1" xfId="3"/>
    <cellStyle name="Normal_Sheet5" xfId="4"/>
    <cellStyle name="Normal_WWW-DATA" xfId="5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topLeftCell="A34" workbookViewId="0">
      <selection activeCell="E2" sqref="E2"/>
    </sheetView>
  </sheetViews>
  <sheetFormatPr defaultColWidth="9.109375" defaultRowHeight="13.2" x14ac:dyDescent="0.25"/>
  <cols>
    <col min="1" max="1" width="5.88671875" style="2" customWidth="1"/>
    <col min="2" max="2" width="2.33203125" style="2" customWidth="1"/>
    <col min="3" max="3" width="4.5546875" style="2" bestFit="1" customWidth="1"/>
    <col min="4" max="4" width="2.33203125" style="2" customWidth="1"/>
    <col min="5" max="5" width="45.77734375" style="2" customWidth="1"/>
    <col min="6" max="6" width="25.33203125" style="2" customWidth="1"/>
    <col min="7" max="7" width="32.88671875" style="2" customWidth="1"/>
    <col min="8" max="8" width="8.6640625" style="16" customWidth="1"/>
    <col min="9" max="9" width="8.6640625" style="17" customWidth="1"/>
    <col min="10" max="10" width="1.6640625" style="16" customWidth="1"/>
    <col min="11" max="12" width="8.6640625" style="16" customWidth="1"/>
    <col min="13" max="13" width="1.6640625" style="16" customWidth="1"/>
    <col min="14" max="14" width="8.6640625" style="16" customWidth="1"/>
    <col min="15" max="15" width="9.6640625" style="16" customWidth="1"/>
    <col min="16" max="16" width="1.6640625" style="26" customWidth="1"/>
    <col min="17" max="17" width="8.88671875" style="23" customWidth="1"/>
    <col min="18" max="16384" width="9.109375" style="2"/>
  </cols>
  <sheetData>
    <row r="1" spans="1:17" ht="15" customHeight="1" x14ac:dyDescent="0.25">
      <c r="A1" s="1" t="s">
        <v>163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5.0999999999999996" customHeight="1" thickBot="1" x14ac:dyDescent="0.3">
      <c r="A3" s="4"/>
      <c r="B3" s="4"/>
      <c r="C3" s="4"/>
      <c r="D3" s="5"/>
      <c r="E3" s="6"/>
      <c r="F3" s="4"/>
      <c r="G3" s="4"/>
      <c r="H3" s="7"/>
      <c r="I3" s="8"/>
      <c r="J3" s="9"/>
      <c r="K3" s="7"/>
      <c r="L3" s="7"/>
      <c r="M3" s="9"/>
      <c r="N3" s="7"/>
      <c r="O3" s="7"/>
      <c r="P3" s="10"/>
      <c r="Q3" s="11"/>
    </row>
    <row r="4" spans="1:17" ht="13.8" x14ac:dyDescent="0.25">
      <c r="A4" s="74" t="s">
        <v>1</v>
      </c>
      <c r="B4" s="74"/>
      <c r="C4" s="74"/>
      <c r="D4" s="74"/>
      <c r="E4" s="40"/>
      <c r="F4" s="41"/>
      <c r="G4" s="41"/>
      <c r="H4" s="71" t="s">
        <v>2</v>
      </c>
      <c r="I4" s="71"/>
      <c r="J4" s="42"/>
      <c r="K4" s="71" t="s">
        <v>3</v>
      </c>
      <c r="L4" s="71"/>
      <c r="M4" s="42"/>
      <c r="N4" s="71" t="s">
        <v>4</v>
      </c>
      <c r="O4" s="71"/>
      <c r="P4" s="43"/>
      <c r="Q4" s="75" t="s">
        <v>164</v>
      </c>
    </row>
    <row r="5" spans="1:17" ht="30" customHeight="1" thickBot="1" x14ac:dyDescent="0.3">
      <c r="A5" s="72" t="s">
        <v>5</v>
      </c>
      <c r="B5" s="72"/>
      <c r="C5" s="73" t="s">
        <v>6</v>
      </c>
      <c r="D5" s="73"/>
      <c r="E5" s="45" t="s">
        <v>7</v>
      </c>
      <c r="F5" s="45" t="s">
        <v>8</v>
      </c>
      <c r="G5" s="45" t="s">
        <v>9</v>
      </c>
      <c r="H5" s="46" t="s">
        <v>10</v>
      </c>
      <c r="I5" s="47" t="s">
        <v>11</v>
      </c>
      <c r="J5" s="46"/>
      <c r="K5" s="46" t="s">
        <v>10</v>
      </c>
      <c r="L5" s="46" t="s">
        <v>11</v>
      </c>
      <c r="M5" s="46"/>
      <c r="N5" s="46" t="s">
        <v>29</v>
      </c>
      <c r="O5" s="46" t="s">
        <v>11</v>
      </c>
      <c r="P5" s="48"/>
      <c r="Q5" s="76"/>
    </row>
    <row r="6" spans="1:17" ht="5.0999999999999996" customHeight="1" x14ac:dyDescent="0.25">
      <c r="A6" s="44"/>
      <c r="B6" s="49"/>
      <c r="C6" s="50"/>
      <c r="D6" s="50"/>
      <c r="E6" s="51"/>
      <c r="F6" s="51"/>
      <c r="G6" s="51"/>
      <c r="H6" s="52"/>
      <c r="I6" s="53"/>
      <c r="J6" s="54"/>
      <c r="K6" s="52"/>
      <c r="L6" s="52"/>
      <c r="M6" s="54"/>
      <c r="N6" s="52"/>
      <c r="O6" s="52"/>
      <c r="P6" s="55"/>
      <c r="Q6" s="56"/>
    </row>
    <row r="7" spans="1:17" ht="13.5" customHeight="1" x14ac:dyDescent="0.2">
      <c r="A7" s="57">
        <v>1</v>
      </c>
      <c r="B7" s="58"/>
      <c r="C7" s="57">
        <v>11</v>
      </c>
      <c r="D7" s="59"/>
      <c r="E7" s="77" t="s">
        <v>145</v>
      </c>
      <c r="F7" s="78" t="s">
        <v>15</v>
      </c>
      <c r="G7" s="79" t="s">
        <v>109</v>
      </c>
      <c r="H7" s="60">
        <v>118249.72258780418</v>
      </c>
      <c r="I7" s="60">
        <v>133279.65729916649</v>
      </c>
      <c r="J7" s="60"/>
      <c r="K7" s="60">
        <v>17223.698467571332</v>
      </c>
      <c r="L7" s="60">
        <v>21510.757958825656</v>
      </c>
      <c r="M7" s="60"/>
      <c r="N7" s="60">
        <v>239552</v>
      </c>
      <c r="O7" s="60">
        <v>270000</v>
      </c>
      <c r="P7" s="61"/>
      <c r="Q7" s="62">
        <f t="shared" ref="Q7:Q38" si="0">+AVERAGE(H7/I7,K7/L7,N7/O7)*100</f>
        <v>85.838710952787224</v>
      </c>
    </row>
    <row r="8" spans="1:17" ht="13.5" customHeight="1" x14ac:dyDescent="0.2">
      <c r="A8" s="57">
        <v>2</v>
      </c>
      <c r="B8" s="58"/>
      <c r="C8" s="57">
        <v>87</v>
      </c>
      <c r="D8" s="59"/>
      <c r="E8" s="77" t="s">
        <v>147</v>
      </c>
      <c r="F8" s="78" t="s">
        <v>16</v>
      </c>
      <c r="G8" s="79" t="s">
        <v>105</v>
      </c>
      <c r="H8" s="60">
        <v>66672.804872407694</v>
      </c>
      <c r="I8" s="60">
        <v>179227.97008711743</v>
      </c>
      <c r="J8" s="60"/>
      <c r="K8" s="60">
        <v>17760.635440862952</v>
      </c>
      <c r="L8" s="60">
        <v>67788.684888789896</v>
      </c>
      <c r="M8" s="60"/>
      <c r="N8" s="60">
        <v>8979</v>
      </c>
      <c r="O8" s="60">
        <v>110200</v>
      </c>
      <c r="P8" s="63"/>
      <c r="Q8" s="62">
        <f t="shared" si="0"/>
        <v>23.849304295220815</v>
      </c>
    </row>
    <row r="9" spans="1:17" ht="13.5" customHeight="1" x14ac:dyDescent="0.2">
      <c r="A9" s="57">
        <v>3</v>
      </c>
      <c r="B9" s="58"/>
      <c r="C9" s="57">
        <v>13</v>
      </c>
      <c r="D9" s="59"/>
      <c r="E9" s="77" t="s">
        <v>17</v>
      </c>
      <c r="F9" s="78" t="s">
        <v>18</v>
      </c>
      <c r="G9" s="79" t="s">
        <v>136</v>
      </c>
      <c r="H9" s="60">
        <v>64039.836718480867</v>
      </c>
      <c r="I9" s="60">
        <v>70244.358875262464</v>
      </c>
      <c r="J9" s="60"/>
      <c r="K9" s="60">
        <v>139632.63431480451</v>
      </c>
      <c r="L9" s="60">
        <v>141069.53686509762</v>
      </c>
      <c r="M9" s="60"/>
      <c r="N9" s="60">
        <v>667318</v>
      </c>
      <c r="O9" s="60">
        <v>1061465</v>
      </c>
      <c r="P9" s="61"/>
      <c r="Q9" s="62">
        <f t="shared" si="0"/>
        <v>84.338764566312847</v>
      </c>
    </row>
    <row r="10" spans="1:17" ht="13.5" customHeight="1" x14ac:dyDescent="0.2">
      <c r="A10" s="57">
        <v>4</v>
      </c>
      <c r="B10" s="58"/>
      <c r="C10" s="57">
        <v>37</v>
      </c>
      <c r="D10" s="59"/>
      <c r="E10" s="77" t="s">
        <v>37</v>
      </c>
      <c r="F10" s="78" t="s">
        <v>38</v>
      </c>
      <c r="G10" s="79" t="s">
        <v>137</v>
      </c>
      <c r="H10" s="60">
        <v>62293.820140751915</v>
      </c>
      <c r="I10" s="60">
        <v>205859.59001746468</v>
      </c>
      <c r="J10" s="60"/>
      <c r="K10" s="60">
        <v>158755.53071075073</v>
      </c>
      <c r="L10" s="60">
        <v>177142.96182129998</v>
      </c>
      <c r="M10" s="60"/>
      <c r="N10" s="60">
        <v>228775</v>
      </c>
      <c r="O10" s="60">
        <v>325677</v>
      </c>
      <c r="P10" s="61"/>
      <c r="Q10" s="62">
        <f t="shared" si="0"/>
        <v>63.375442878220092</v>
      </c>
    </row>
    <row r="11" spans="1:17" ht="13.5" customHeight="1" x14ac:dyDescent="0.2">
      <c r="A11" s="57">
        <v>5</v>
      </c>
      <c r="B11" s="58"/>
      <c r="C11" s="57">
        <v>67</v>
      </c>
      <c r="D11" s="59"/>
      <c r="E11" s="77" t="s">
        <v>30</v>
      </c>
      <c r="F11" s="78" t="s">
        <v>23</v>
      </c>
      <c r="G11" s="79" t="s">
        <v>105</v>
      </c>
      <c r="H11" s="60">
        <v>47912.136268230577</v>
      </c>
      <c r="I11" s="60">
        <v>139867.85060162752</v>
      </c>
      <c r="J11" s="60"/>
      <c r="K11" s="60">
        <v>46459.05244048989</v>
      </c>
      <c r="L11" s="60">
        <v>63321.571936283908</v>
      </c>
      <c r="M11" s="60"/>
      <c r="N11" s="60">
        <v>10630</v>
      </c>
      <c r="O11" s="60">
        <v>53149</v>
      </c>
      <c r="P11" s="61"/>
      <c r="Q11" s="62">
        <f t="shared" si="0"/>
        <v>42.541896346744196</v>
      </c>
    </row>
    <row r="12" spans="1:17" ht="13.5" customHeight="1" x14ac:dyDescent="0.2">
      <c r="A12" s="57">
        <v>6</v>
      </c>
      <c r="B12" s="58"/>
      <c r="C12" s="57">
        <v>55</v>
      </c>
      <c r="D12" s="59"/>
      <c r="E12" s="77" t="s">
        <v>148</v>
      </c>
      <c r="F12" s="78" t="s">
        <v>16</v>
      </c>
      <c r="G12" s="79" t="s">
        <v>19</v>
      </c>
      <c r="H12" s="60">
        <v>43076.49662392593</v>
      </c>
      <c r="I12" s="60">
        <v>55642</v>
      </c>
      <c r="J12" s="60"/>
      <c r="K12" s="60">
        <v>15103.607322702475</v>
      </c>
      <c r="L12" s="60">
        <v>22965</v>
      </c>
      <c r="M12" s="60"/>
      <c r="N12" s="60">
        <v>5114</v>
      </c>
      <c r="O12" s="60">
        <v>82708</v>
      </c>
      <c r="P12" s="61"/>
      <c r="Q12" s="62">
        <f t="shared" si="0"/>
        <v>49.789457001386225</v>
      </c>
    </row>
    <row r="13" spans="1:17" ht="13.5" customHeight="1" x14ac:dyDescent="0.2">
      <c r="A13" s="57">
        <v>7</v>
      </c>
      <c r="B13" s="58"/>
      <c r="C13" s="57">
        <v>60</v>
      </c>
      <c r="D13" s="59"/>
      <c r="E13" s="77" t="s">
        <v>20</v>
      </c>
      <c r="F13" s="78" t="s">
        <v>21</v>
      </c>
      <c r="G13" s="79" t="s">
        <v>105</v>
      </c>
      <c r="H13" s="60">
        <v>35337.577517030448</v>
      </c>
      <c r="I13" s="60">
        <v>87250.530249469753</v>
      </c>
      <c r="J13" s="60"/>
      <c r="K13" s="60">
        <v>21688.179449552274</v>
      </c>
      <c r="L13" s="60">
        <v>25605.402653409601</v>
      </c>
      <c r="M13" s="60"/>
      <c r="N13" s="60">
        <v>15268</v>
      </c>
      <c r="O13" s="60">
        <v>74098</v>
      </c>
      <c r="P13" s="61"/>
      <c r="Q13" s="62">
        <f t="shared" si="0"/>
        <v>48.602665121361646</v>
      </c>
    </row>
    <row r="14" spans="1:17" ht="13.5" customHeight="1" x14ac:dyDescent="0.2">
      <c r="A14" s="57">
        <v>8</v>
      </c>
      <c r="B14" s="58"/>
      <c r="C14" s="57">
        <v>89</v>
      </c>
      <c r="D14" s="59"/>
      <c r="E14" s="77" t="s">
        <v>85</v>
      </c>
      <c r="F14" s="78" t="s">
        <v>16</v>
      </c>
      <c r="G14" s="79" t="s">
        <v>108</v>
      </c>
      <c r="H14" s="60">
        <v>35164.597949271447</v>
      </c>
      <c r="I14" s="60">
        <v>107933.08148947652</v>
      </c>
      <c r="J14" s="60"/>
      <c r="K14" s="60">
        <v>16220.606484869699</v>
      </c>
      <c r="L14" s="60">
        <v>68412.511534667647</v>
      </c>
      <c r="M14" s="60"/>
      <c r="N14" s="60">
        <v>15082</v>
      </c>
      <c r="O14" s="60">
        <v>240000</v>
      </c>
      <c r="P14" s="61"/>
      <c r="Q14" s="62">
        <f t="shared" si="0"/>
        <v>20.858055555555556</v>
      </c>
    </row>
    <row r="15" spans="1:17" ht="13.5" customHeight="1" x14ac:dyDescent="0.2">
      <c r="A15" s="57">
        <v>9</v>
      </c>
      <c r="B15" s="58"/>
      <c r="C15" s="57">
        <v>42</v>
      </c>
      <c r="D15" s="59"/>
      <c r="E15" s="77" t="s">
        <v>31</v>
      </c>
      <c r="F15" s="78" t="s">
        <v>25</v>
      </c>
      <c r="G15" s="79" t="s">
        <v>12</v>
      </c>
      <c r="H15" s="60">
        <v>34479.746743241936</v>
      </c>
      <c r="I15" s="60">
        <v>74624.388465191238</v>
      </c>
      <c r="J15" s="60"/>
      <c r="K15" s="60">
        <v>44219.376263103586</v>
      </c>
      <c r="L15" s="60">
        <v>56298.107922637188</v>
      </c>
      <c r="M15" s="60"/>
      <c r="N15" s="60">
        <v>107029</v>
      </c>
      <c r="O15" s="60">
        <v>195475</v>
      </c>
      <c r="P15" s="61"/>
      <c r="Q15" s="62">
        <f t="shared" si="0"/>
        <v>59.834245430624023</v>
      </c>
    </row>
    <row r="16" spans="1:17" ht="13.5" customHeight="1" x14ac:dyDescent="0.2">
      <c r="A16" s="57">
        <v>10</v>
      </c>
      <c r="B16" s="58"/>
      <c r="C16" s="57">
        <v>29</v>
      </c>
      <c r="D16" s="59"/>
      <c r="E16" s="77" t="s">
        <v>48</v>
      </c>
      <c r="F16" s="78" t="s">
        <v>47</v>
      </c>
      <c r="G16" s="79" t="s">
        <v>138</v>
      </c>
      <c r="H16" s="60">
        <v>30588.70285781275</v>
      </c>
      <c r="I16" s="60">
        <v>40646.424275172554</v>
      </c>
      <c r="J16" s="60"/>
      <c r="K16" s="60">
        <v>35675.268501887767</v>
      </c>
      <c r="L16" s="60">
        <v>42086.847683980304</v>
      </c>
      <c r="M16" s="60"/>
      <c r="N16" s="60">
        <v>34360</v>
      </c>
      <c r="O16" s="60">
        <v>76598</v>
      </c>
      <c r="P16" s="61"/>
      <c r="Q16" s="62">
        <f t="shared" si="0"/>
        <v>68.292995292385967</v>
      </c>
    </row>
    <row r="17" spans="1:17" ht="13.5" customHeight="1" x14ac:dyDescent="0.2">
      <c r="A17" s="57">
        <v>11</v>
      </c>
      <c r="B17" s="58"/>
      <c r="C17" s="57">
        <v>18</v>
      </c>
      <c r="D17" s="59"/>
      <c r="E17" s="77" t="s">
        <v>26</v>
      </c>
      <c r="F17" s="78" t="s">
        <v>25</v>
      </c>
      <c r="G17" s="79" t="s">
        <v>114</v>
      </c>
      <c r="H17" s="60">
        <v>26829.809194562826</v>
      </c>
      <c r="I17" s="60">
        <v>31212.153049184104</v>
      </c>
      <c r="J17" s="60"/>
      <c r="K17" s="60">
        <v>11299.7230807981</v>
      </c>
      <c r="L17" s="60">
        <v>14212.243886776298</v>
      </c>
      <c r="M17" s="60"/>
      <c r="N17" s="60">
        <v>32067</v>
      </c>
      <c r="O17" s="60">
        <v>43117</v>
      </c>
      <c r="P17" s="61"/>
      <c r="Q17" s="62">
        <f t="shared" si="0"/>
        <v>79.946170910676798</v>
      </c>
    </row>
    <row r="18" spans="1:17" ht="13.5" customHeight="1" x14ac:dyDescent="0.2">
      <c r="A18" s="57">
        <v>12</v>
      </c>
      <c r="B18" s="58"/>
      <c r="C18" s="57">
        <v>91</v>
      </c>
      <c r="D18" s="59"/>
      <c r="E18" s="77" t="s">
        <v>124</v>
      </c>
      <c r="F18" s="78" t="s">
        <v>38</v>
      </c>
      <c r="G18" s="79" t="s">
        <v>107</v>
      </c>
      <c r="H18" s="60">
        <v>26325.893182589065</v>
      </c>
      <c r="I18" s="60">
        <v>123782.66531829417</v>
      </c>
      <c r="J18" s="60"/>
      <c r="K18" s="60">
        <v>6819.9757226378961</v>
      </c>
      <c r="L18" s="60">
        <v>36528.238261050428</v>
      </c>
      <c r="M18" s="60"/>
      <c r="N18" s="60">
        <v>1147</v>
      </c>
      <c r="O18" s="60">
        <v>5393</v>
      </c>
      <c r="P18" s="61"/>
      <c r="Q18" s="62">
        <f t="shared" si="0"/>
        <v>20.402188836658926</v>
      </c>
    </row>
    <row r="19" spans="1:17" ht="13.5" customHeight="1" x14ac:dyDescent="0.2">
      <c r="A19" s="57">
        <v>13</v>
      </c>
      <c r="B19" s="58"/>
      <c r="C19" s="57">
        <v>95</v>
      </c>
      <c r="D19" s="59"/>
      <c r="E19" s="77" t="s">
        <v>149</v>
      </c>
      <c r="F19" s="78" t="s">
        <v>16</v>
      </c>
      <c r="G19" s="79" t="s">
        <v>22</v>
      </c>
      <c r="H19" s="60">
        <v>25472.341351564897</v>
      </c>
      <c r="I19" s="60">
        <v>165739.7115102922</v>
      </c>
      <c r="J19" s="60"/>
      <c r="K19" s="60">
        <v>9717.4961462193151</v>
      </c>
      <c r="L19" s="60">
        <v>140098.82171381297</v>
      </c>
      <c r="M19" s="60"/>
      <c r="N19" s="60">
        <v>37112</v>
      </c>
      <c r="O19" s="60">
        <v>241474</v>
      </c>
      <c r="P19" s="61"/>
      <c r="Q19" s="62">
        <f t="shared" si="0"/>
        <v>12.557999151881258</v>
      </c>
    </row>
    <row r="20" spans="1:17" ht="13.5" customHeight="1" x14ac:dyDescent="0.2">
      <c r="A20" s="57">
        <v>14</v>
      </c>
      <c r="B20" s="58"/>
      <c r="C20" s="57">
        <v>33</v>
      </c>
      <c r="D20" s="59"/>
      <c r="E20" s="77" t="s">
        <v>33</v>
      </c>
      <c r="F20" s="78" t="s">
        <v>34</v>
      </c>
      <c r="G20" s="79" t="s">
        <v>12</v>
      </c>
      <c r="H20" s="60">
        <v>25308.735891905362</v>
      </c>
      <c r="I20" s="60">
        <v>32410.132420770715</v>
      </c>
      <c r="J20" s="60"/>
      <c r="K20" s="60">
        <v>7702.8587762117086</v>
      </c>
      <c r="L20" s="60">
        <v>12231.340592774213</v>
      </c>
      <c r="M20" s="60"/>
      <c r="N20" s="60">
        <v>13690</v>
      </c>
      <c r="O20" s="60">
        <v>25000</v>
      </c>
      <c r="P20" s="61"/>
      <c r="Q20" s="62">
        <f t="shared" si="0"/>
        <v>65.275122743425072</v>
      </c>
    </row>
    <row r="21" spans="1:17" ht="13.5" customHeight="1" x14ac:dyDescent="0.2">
      <c r="A21" s="57">
        <v>15</v>
      </c>
      <c r="B21" s="58"/>
      <c r="C21" s="57">
        <v>61</v>
      </c>
      <c r="D21" s="59"/>
      <c r="E21" s="77" t="s">
        <v>61</v>
      </c>
      <c r="F21" s="78" t="s">
        <v>15</v>
      </c>
      <c r="G21" s="79" t="s">
        <v>22</v>
      </c>
      <c r="H21" s="60">
        <v>24989.905823541187</v>
      </c>
      <c r="I21" s="60">
        <v>51345.234255041869</v>
      </c>
      <c r="J21" s="60"/>
      <c r="K21" s="60">
        <v>3267.7852868345026</v>
      </c>
      <c r="L21" s="60">
        <v>7125.0773834089969</v>
      </c>
      <c r="M21" s="60"/>
      <c r="N21" s="60">
        <v>11439</v>
      </c>
      <c r="O21" s="60">
        <v>23726</v>
      </c>
      <c r="P21" s="61"/>
      <c r="Q21" s="62">
        <f t="shared" si="0"/>
        <v>47.582145724480505</v>
      </c>
    </row>
    <row r="22" spans="1:17" ht="13.5" customHeight="1" x14ac:dyDescent="0.2">
      <c r="A22" s="57">
        <v>16</v>
      </c>
      <c r="B22" s="58"/>
      <c r="C22" s="57">
        <v>86</v>
      </c>
      <c r="D22" s="59"/>
      <c r="E22" s="77" t="s">
        <v>44</v>
      </c>
      <c r="F22" s="78" t="s">
        <v>18</v>
      </c>
      <c r="G22" s="79" t="s">
        <v>110</v>
      </c>
      <c r="H22" s="60">
        <v>24489.645000000004</v>
      </c>
      <c r="I22" s="60">
        <v>102732.26300000001</v>
      </c>
      <c r="J22" s="60"/>
      <c r="K22" s="60">
        <v>13281.322</v>
      </c>
      <c r="L22" s="60">
        <v>60442.368000000002</v>
      </c>
      <c r="M22" s="60"/>
      <c r="N22" s="60">
        <v>32112</v>
      </c>
      <c r="O22" s="60">
        <v>110677</v>
      </c>
      <c r="P22" s="61"/>
      <c r="Q22" s="62">
        <f t="shared" si="0"/>
        <v>24.942002652760667</v>
      </c>
    </row>
    <row r="23" spans="1:17" ht="13.5" customHeight="1" x14ac:dyDescent="0.2">
      <c r="A23" s="57">
        <v>17</v>
      </c>
      <c r="B23" s="58"/>
      <c r="C23" s="57">
        <v>72</v>
      </c>
      <c r="D23" s="59"/>
      <c r="E23" s="77" t="s">
        <v>131</v>
      </c>
      <c r="F23" s="78" t="s">
        <v>16</v>
      </c>
      <c r="G23" s="79" t="s">
        <v>140</v>
      </c>
      <c r="H23" s="60">
        <v>24086.038084958753</v>
      </c>
      <c r="I23" s="60">
        <v>47308.303137768868</v>
      </c>
      <c r="J23" s="60"/>
      <c r="K23" s="60">
        <v>1051.9616889935407</v>
      </c>
      <c r="L23" s="60">
        <v>16365.386451140739</v>
      </c>
      <c r="M23" s="60"/>
      <c r="N23" s="60">
        <v>15600</v>
      </c>
      <c r="O23" s="60">
        <v>30641</v>
      </c>
      <c r="P23" s="61"/>
      <c r="Q23" s="62">
        <f t="shared" si="0"/>
        <v>36.08435428378651</v>
      </c>
    </row>
    <row r="24" spans="1:17" ht="13.5" customHeight="1" x14ac:dyDescent="0.2">
      <c r="A24" s="57">
        <v>18</v>
      </c>
      <c r="B24" s="58"/>
      <c r="C24" s="57">
        <v>77</v>
      </c>
      <c r="D24" s="59"/>
      <c r="E24" s="77" t="s">
        <v>126</v>
      </c>
      <c r="F24" s="78" t="s">
        <v>47</v>
      </c>
      <c r="G24" s="79" t="s">
        <v>105</v>
      </c>
      <c r="H24" s="60">
        <v>23921.264774646552</v>
      </c>
      <c r="I24" s="60">
        <v>53764.732686627314</v>
      </c>
      <c r="J24" s="60"/>
      <c r="K24" s="60">
        <v>1888.7400227120379</v>
      </c>
      <c r="L24" s="60">
        <v>20083.860104101754</v>
      </c>
      <c r="M24" s="60"/>
      <c r="N24" s="60">
        <v>15094.964848793785</v>
      </c>
      <c r="O24" s="60">
        <v>33927</v>
      </c>
      <c r="P24" s="61"/>
      <c r="Q24" s="62">
        <f t="shared" si="0"/>
        <v>32.79641160082496</v>
      </c>
    </row>
    <row r="25" spans="1:17" ht="13.5" customHeight="1" x14ac:dyDescent="0.2">
      <c r="A25" s="57">
        <v>19</v>
      </c>
      <c r="B25" s="58"/>
      <c r="C25" s="57">
        <v>63</v>
      </c>
      <c r="D25" s="59"/>
      <c r="E25" s="77" t="s">
        <v>150</v>
      </c>
      <c r="F25" s="78" t="s">
        <v>16</v>
      </c>
      <c r="G25" s="79" t="s">
        <v>110</v>
      </c>
      <c r="H25" s="60">
        <v>23794.811333898702</v>
      </c>
      <c r="I25" s="60">
        <v>51381.58353249557</v>
      </c>
      <c r="J25" s="60"/>
      <c r="K25" s="60">
        <v>22917.66951983963</v>
      </c>
      <c r="L25" s="60">
        <v>41397.524421675633</v>
      </c>
      <c r="M25" s="60"/>
      <c r="N25" s="60">
        <v>47831</v>
      </c>
      <c r="O25" s="60">
        <v>128989</v>
      </c>
      <c r="P25" s="61"/>
      <c r="Q25" s="62">
        <f t="shared" si="0"/>
        <v>46.250485519437063</v>
      </c>
    </row>
    <row r="26" spans="1:17" ht="13.5" customHeight="1" x14ac:dyDescent="0.2">
      <c r="A26" s="57">
        <v>20</v>
      </c>
      <c r="B26" s="58"/>
      <c r="C26" s="57">
        <v>78</v>
      </c>
      <c r="D26" s="59"/>
      <c r="E26" s="77" t="s">
        <v>39</v>
      </c>
      <c r="F26" s="78" t="s">
        <v>38</v>
      </c>
      <c r="G26" s="79" t="s">
        <v>138</v>
      </c>
      <c r="H26" s="60">
        <v>23450.090539108569</v>
      </c>
      <c r="I26" s="60">
        <v>140567.53199041236</v>
      </c>
      <c r="J26" s="60"/>
      <c r="K26" s="60">
        <v>31825.725602589024</v>
      </c>
      <c r="L26" s="60">
        <v>81183.953041906367</v>
      </c>
      <c r="M26" s="60"/>
      <c r="N26" s="60">
        <v>44792</v>
      </c>
      <c r="O26" s="60">
        <v>109748</v>
      </c>
      <c r="P26" s="61"/>
      <c r="Q26" s="62">
        <f t="shared" si="0"/>
        <v>32.232642659690939</v>
      </c>
    </row>
    <row r="27" spans="1:17" ht="13.5" customHeight="1" x14ac:dyDescent="0.2">
      <c r="A27" s="57">
        <v>21</v>
      </c>
      <c r="B27" s="58"/>
      <c r="C27" s="57">
        <v>51</v>
      </c>
      <c r="D27" s="59"/>
      <c r="E27" s="80" t="s">
        <v>89</v>
      </c>
      <c r="F27" s="78" t="s">
        <v>90</v>
      </c>
      <c r="G27" s="79" t="s">
        <v>110</v>
      </c>
      <c r="H27" s="60">
        <v>22869.655907314471</v>
      </c>
      <c r="I27" s="60">
        <v>87525.107733333323</v>
      </c>
      <c r="J27" s="60"/>
      <c r="K27" s="60">
        <v>26140.769314314664</v>
      </c>
      <c r="L27" s="60">
        <v>39489.530933333335</v>
      </c>
      <c r="M27" s="60"/>
      <c r="N27" s="60">
        <v>25391</v>
      </c>
      <c r="O27" s="60">
        <v>40000</v>
      </c>
      <c r="P27" s="61"/>
      <c r="Q27" s="62">
        <f t="shared" si="0"/>
        <v>51.934486503518684</v>
      </c>
    </row>
    <row r="28" spans="1:17" ht="13.5" customHeight="1" x14ac:dyDescent="0.2">
      <c r="A28" s="57">
        <v>22</v>
      </c>
      <c r="B28" s="58"/>
      <c r="C28" s="57">
        <v>99</v>
      </c>
      <c r="D28" s="59"/>
      <c r="E28" s="80" t="s">
        <v>151</v>
      </c>
      <c r="F28" s="78" t="s">
        <v>16</v>
      </c>
      <c r="G28" s="79" t="s">
        <v>105</v>
      </c>
      <c r="H28" s="60">
        <v>22168.207804994028</v>
      </c>
      <c r="I28" s="60">
        <v>622018.00786369597</v>
      </c>
      <c r="J28" s="60"/>
      <c r="K28" s="60">
        <v>8513.4555812689978</v>
      </c>
      <c r="L28" s="60">
        <v>320863.69363922742</v>
      </c>
      <c r="M28" s="60"/>
      <c r="N28" s="60">
        <v>58554</v>
      </c>
      <c r="O28" s="60">
        <v>1518200</v>
      </c>
      <c r="P28" s="61"/>
      <c r="Q28" s="62">
        <f t="shared" si="0"/>
        <v>3.3580049978273117</v>
      </c>
    </row>
    <row r="29" spans="1:17" ht="13.5" customHeight="1" x14ac:dyDescent="0.2">
      <c r="A29" s="57">
        <v>23</v>
      </c>
      <c r="B29" s="58"/>
      <c r="C29" s="57">
        <v>94</v>
      </c>
      <c r="D29" s="59"/>
      <c r="E29" s="77" t="s">
        <v>166</v>
      </c>
      <c r="F29" s="78" t="s">
        <v>16</v>
      </c>
      <c r="G29" s="79" t="s">
        <v>106</v>
      </c>
      <c r="H29" s="60">
        <v>21943.056067247649</v>
      </c>
      <c r="I29" s="60">
        <v>362872.89810939768</v>
      </c>
      <c r="J29" s="60"/>
      <c r="K29" s="60">
        <v>127039.27924440968</v>
      </c>
      <c r="L29" s="60">
        <v>470428.16284672485</v>
      </c>
      <c r="M29" s="60"/>
      <c r="N29" s="60">
        <v>51000</v>
      </c>
      <c r="O29" s="60">
        <v>927000</v>
      </c>
      <c r="P29" s="61"/>
      <c r="Q29" s="62">
        <f t="shared" si="0"/>
        <v>12.851229061637554</v>
      </c>
    </row>
    <row r="30" spans="1:17" ht="13.5" customHeight="1" x14ac:dyDescent="0.2">
      <c r="A30" s="57">
        <v>24</v>
      </c>
      <c r="B30" s="58"/>
      <c r="C30" s="57">
        <v>50</v>
      </c>
      <c r="D30" s="59"/>
      <c r="E30" s="77" t="s">
        <v>122</v>
      </c>
      <c r="F30" s="78" t="s">
        <v>16</v>
      </c>
      <c r="G30" s="79" t="s">
        <v>123</v>
      </c>
      <c r="H30" s="60">
        <v>21164.355338162593</v>
      </c>
      <c r="I30" s="60">
        <v>47219.62716829851</v>
      </c>
      <c r="J30" s="60"/>
      <c r="K30" s="60">
        <v>33737.130272243056</v>
      </c>
      <c r="L30" s="60">
        <v>49333.425557641523</v>
      </c>
      <c r="M30" s="60"/>
      <c r="N30" s="60">
        <v>33615</v>
      </c>
      <c r="O30" s="60">
        <v>75000</v>
      </c>
      <c r="P30" s="61"/>
      <c r="Q30" s="62">
        <f t="shared" si="0"/>
        <v>52.675681656926123</v>
      </c>
    </row>
    <row r="31" spans="1:17" ht="13.5" customHeight="1" x14ac:dyDescent="0.2">
      <c r="A31" s="57">
        <v>25</v>
      </c>
      <c r="B31" s="58"/>
      <c r="C31" s="57">
        <v>40</v>
      </c>
      <c r="D31" s="59"/>
      <c r="E31" s="77" t="s">
        <v>50</v>
      </c>
      <c r="F31" s="78" t="s">
        <v>34</v>
      </c>
      <c r="G31" s="79" t="s">
        <v>22</v>
      </c>
      <c r="H31" s="60">
        <v>20763.01241060497</v>
      </c>
      <c r="I31" s="60">
        <v>33226.885813148787</v>
      </c>
      <c r="J31" s="60"/>
      <c r="K31" s="60">
        <v>2330.8047502179788</v>
      </c>
      <c r="L31" s="60">
        <v>3462.6628853984876</v>
      </c>
      <c r="M31" s="60"/>
      <c r="N31" s="60">
        <v>6700</v>
      </c>
      <c r="O31" s="60">
        <v>12700</v>
      </c>
      <c r="P31" s="61"/>
      <c r="Q31" s="62">
        <f t="shared" si="0"/>
        <v>60.852329833444017</v>
      </c>
    </row>
    <row r="32" spans="1:17" ht="13.5" customHeight="1" x14ac:dyDescent="0.2">
      <c r="A32" s="57">
        <v>26</v>
      </c>
      <c r="B32" s="58"/>
      <c r="C32" s="57">
        <v>85</v>
      </c>
      <c r="D32" s="59"/>
      <c r="E32" s="77" t="s">
        <v>62</v>
      </c>
      <c r="F32" s="78" t="s">
        <v>15</v>
      </c>
      <c r="G32" s="81" t="s">
        <v>22</v>
      </c>
      <c r="H32" s="60">
        <v>20565.016395278373</v>
      </c>
      <c r="I32" s="60">
        <v>77948.671630043478</v>
      </c>
      <c r="J32" s="60"/>
      <c r="K32" s="60">
        <v>1436.4940156830376</v>
      </c>
      <c r="L32" s="60">
        <v>8613.1603384234422</v>
      </c>
      <c r="M32" s="60"/>
      <c r="N32" s="60">
        <v>11832</v>
      </c>
      <c r="O32" s="60">
        <v>37000</v>
      </c>
      <c r="P32" s="61"/>
      <c r="Q32" s="62">
        <f t="shared" si="0"/>
        <v>25.013014140576544</v>
      </c>
    </row>
    <row r="33" spans="1:17" ht="13.5" customHeight="1" x14ac:dyDescent="0.2">
      <c r="A33" s="57">
        <v>27</v>
      </c>
      <c r="B33" s="58"/>
      <c r="C33" s="57">
        <v>56</v>
      </c>
      <c r="D33" s="59"/>
      <c r="E33" s="77" t="s">
        <v>40</v>
      </c>
      <c r="F33" s="78" t="s">
        <v>34</v>
      </c>
      <c r="G33" s="79" t="s">
        <v>139</v>
      </c>
      <c r="H33" s="60">
        <v>20548.113527238125</v>
      </c>
      <c r="I33" s="60">
        <v>36926.000999999997</v>
      </c>
      <c r="J33" s="60"/>
      <c r="K33" s="60">
        <v>31116.06598778156</v>
      </c>
      <c r="L33" s="60">
        <v>38776.635000000002</v>
      </c>
      <c r="M33" s="60"/>
      <c r="N33" s="60">
        <v>10846</v>
      </c>
      <c r="O33" s="60">
        <v>93821</v>
      </c>
      <c r="P33" s="61"/>
      <c r="Q33" s="62">
        <f t="shared" si="0"/>
        <v>49.15047145376959</v>
      </c>
    </row>
    <row r="34" spans="1:17" ht="13.5" customHeight="1" x14ac:dyDescent="0.2">
      <c r="A34" s="57">
        <v>28</v>
      </c>
      <c r="B34" s="58"/>
      <c r="C34" s="57">
        <v>71</v>
      </c>
      <c r="D34" s="59"/>
      <c r="E34" s="77" t="s">
        <v>32</v>
      </c>
      <c r="F34" s="78" t="s">
        <v>24</v>
      </c>
      <c r="G34" s="79" t="s">
        <v>106</v>
      </c>
      <c r="H34" s="60">
        <v>19942.477322707891</v>
      </c>
      <c r="I34" s="60">
        <v>67753.657512931692</v>
      </c>
      <c r="J34" s="60"/>
      <c r="K34" s="60">
        <v>59361.713227430417</v>
      </c>
      <c r="L34" s="60">
        <v>93725.5458173566</v>
      </c>
      <c r="M34" s="60"/>
      <c r="N34" s="60">
        <v>33642</v>
      </c>
      <c r="O34" s="60">
        <v>160200</v>
      </c>
      <c r="P34" s="61"/>
      <c r="Q34" s="62">
        <f t="shared" si="0"/>
        <v>37.923161144379684</v>
      </c>
    </row>
    <row r="35" spans="1:17" ht="13.5" customHeight="1" x14ac:dyDescent="0.2">
      <c r="A35" s="57">
        <v>29</v>
      </c>
      <c r="B35" s="58"/>
      <c r="C35" s="57">
        <v>17</v>
      </c>
      <c r="D35" s="59"/>
      <c r="E35" s="77" t="s">
        <v>91</v>
      </c>
      <c r="F35" s="78" t="s">
        <v>43</v>
      </c>
      <c r="G35" s="79" t="s">
        <v>12</v>
      </c>
      <c r="H35" s="60">
        <v>19429.145988357097</v>
      </c>
      <c r="I35" s="60">
        <v>25865.951923076922</v>
      </c>
      <c r="J35" s="60"/>
      <c r="K35" s="60">
        <v>6782.5497252747255</v>
      </c>
      <c r="L35" s="60">
        <v>8835.3997252747249</v>
      </c>
      <c r="M35" s="60"/>
      <c r="N35" s="60">
        <v>16023</v>
      </c>
      <c r="O35" s="60">
        <v>17577</v>
      </c>
      <c r="P35" s="61"/>
      <c r="Q35" s="62">
        <f t="shared" si="0"/>
        <v>81.013092703019623</v>
      </c>
    </row>
    <row r="36" spans="1:17" ht="13.5" customHeight="1" x14ac:dyDescent="0.2">
      <c r="A36" s="57">
        <v>30</v>
      </c>
      <c r="B36" s="58"/>
      <c r="C36" s="57">
        <v>52</v>
      </c>
      <c r="D36" s="59"/>
      <c r="E36" s="77" t="s">
        <v>95</v>
      </c>
      <c r="F36" s="78" t="s">
        <v>51</v>
      </c>
      <c r="G36" s="79" t="s">
        <v>12</v>
      </c>
      <c r="H36" s="60">
        <v>19358.981620149767</v>
      </c>
      <c r="I36" s="60">
        <v>34925.67733151804</v>
      </c>
      <c r="J36" s="60"/>
      <c r="K36" s="60">
        <v>5961.7181756296804</v>
      </c>
      <c r="L36" s="60">
        <v>14087.68413886998</v>
      </c>
      <c r="M36" s="60"/>
      <c r="N36" s="60">
        <v>21895</v>
      </c>
      <c r="O36" s="60">
        <v>39502</v>
      </c>
      <c r="P36" s="61"/>
      <c r="Q36" s="62">
        <f t="shared" si="0"/>
        <v>51.058435442736396</v>
      </c>
    </row>
    <row r="37" spans="1:17" ht="13.5" customHeight="1" x14ac:dyDescent="0.2">
      <c r="A37" s="57">
        <v>31</v>
      </c>
      <c r="B37" s="58"/>
      <c r="C37" s="57">
        <v>68</v>
      </c>
      <c r="D37" s="59"/>
      <c r="E37" s="77" t="s">
        <v>41</v>
      </c>
      <c r="F37" s="78" t="s">
        <v>15</v>
      </c>
      <c r="G37" s="79" t="s">
        <v>107</v>
      </c>
      <c r="H37" s="60">
        <v>18809.373852102468</v>
      </c>
      <c r="I37" s="60">
        <v>66581</v>
      </c>
      <c r="J37" s="60"/>
      <c r="K37" s="60">
        <v>24512</v>
      </c>
      <c r="L37" s="60">
        <v>37007</v>
      </c>
      <c r="M37" s="60"/>
      <c r="N37" s="60">
        <v>124301.59497341712</v>
      </c>
      <c r="O37" s="60">
        <v>440000</v>
      </c>
      <c r="P37" s="61"/>
      <c r="Q37" s="62">
        <f t="shared" si="0"/>
        <v>40.912280826400774</v>
      </c>
    </row>
    <row r="38" spans="1:17" ht="13.5" customHeight="1" x14ac:dyDescent="0.2">
      <c r="A38" s="57">
        <v>32</v>
      </c>
      <c r="B38" s="58"/>
      <c r="C38" s="57">
        <v>79</v>
      </c>
      <c r="D38" s="59"/>
      <c r="E38" s="77" t="s">
        <v>132</v>
      </c>
      <c r="F38" s="78" t="s">
        <v>16</v>
      </c>
      <c r="G38" s="79" t="s">
        <v>108</v>
      </c>
      <c r="H38" s="60">
        <v>18193.08357368689</v>
      </c>
      <c r="I38" s="60">
        <v>62819.820214324267</v>
      </c>
      <c r="J38" s="60"/>
      <c r="K38" s="60">
        <v>4289.8558019872407</v>
      </c>
      <c r="L38" s="60">
        <v>12536.495529321919</v>
      </c>
      <c r="M38" s="60"/>
      <c r="N38" s="60">
        <v>16160</v>
      </c>
      <c r="O38" s="60">
        <v>55800</v>
      </c>
      <c r="P38" s="61"/>
      <c r="Q38" s="62">
        <f t="shared" si="0"/>
        <v>30.713416958318835</v>
      </c>
    </row>
    <row r="39" spans="1:17" ht="13.5" customHeight="1" x14ac:dyDescent="0.2">
      <c r="A39" s="57">
        <v>33</v>
      </c>
      <c r="B39" s="58"/>
      <c r="C39" s="57">
        <v>47</v>
      </c>
      <c r="D39" s="59"/>
      <c r="E39" s="77" t="s">
        <v>71</v>
      </c>
      <c r="F39" s="78" t="s">
        <v>16</v>
      </c>
      <c r="G39" s="79" t="s">
        <v>123</v>
      </c>
      <c r="H39" s="60">
        <v>17868.699283342539</v>
      </c>
      <c r="I39" s="60">
        <v>24933.388999999999</v>
      </c>
      <c r="J39" s="60"/>
      <c r="K39" s="60">
        <v>32553.457825521855</v>
      </c>
      <c r="L39" s="60">
        <v>44912.097000000002</v>
      </c>
      <c r="M39" s="60"/>
      <c r="N39" s="60">
        <v>13900</v>
      </c>
      <c r="O39" s="60">
        <v>60000</v>
      </c>
      <c r="P39" s="61"/>
      <c r="Q39" s="62">
        <f t="shared" ref="Q39:Q70" si="1">+AVERAGE(H39/I39,K39/L39,N39/O39)*100</f>
        <v>55.771672597120173</v>
      </c>
    </row>
    <row r="40" spans="1:17" ht="13.5" customHeight="1" x14ac:dyDescent="0.2">
      <c r="A40" s="57">
        <v>34</v>
      </c>
      <c r="B40" s="58"/>
      <c r="C40" s="57">
        <v>70</v>
      </c>
      <c r="D40" s="59"/>
      <c r="E40" s="77" t="s">
        <v>58</v>
      </c>
      <c r="F40" s="78" t="s">
        <v>16</v>
      </c>
      <c r="G40" s="79" t="s">
        <v>105</v>
      </c>
      <c r="H40" s="60">
        <v>17676.486984796618</v>
      </c>
      <c r="I40" s="60">
        <v>54682.215110631405</v>
      </c>
      <c r="J40" s="60"/>
      <c r="K40" s="60">
        <v>46865.185583160666</v>
      </c>
      <c r="L40" s="60">
        <v>60646.258312915648</v>
      </c>
      <c r="M40" s="60"/>
      <c r="N40" s="60">
        <v>4622</v>
      </c>
      <c r="O40" s="60">
        <v>46225</v>
      </c>
      <c r="P40" s="61"/>
      <c r="Q40" s="62">
        <f t="shared" si="1"/>
        <v>39.867021020455788</v>
      </c>
    </row>
    <row r="41" spans="1:17" ht="13.5" customHeight="1" x14ac:dyDescent="0.2">
      <c r="A41" s="57">
        <v>35</v>
      </c>
      <c r="B41" s="58"/>
      <c r="C41" s="57">
        <v>25</v>
      </c>
      <c r="D41" s="59"/>
      <c r="E41" s="77" t="s">
        <v>57</v>
      </c>
      <c r="F41" s="78" t="s">
        <v>23</v>
      </c>
      <c r="G41" s="70" t="s">
        <v>118</v>
      </c>
      <c r="H41" s="60">
        <v>17054.562217681385</v>
      </c>
      <c r="I41" s="60">
        <v>20734.12468411657</v>
      </c>
      <c r="J41" s="60"/>
      <c r="K41" s="60">
        <v>2889.5195724987857</v>
      </c>
      <c r="L41" s="60">
        <v>4627.9563294213904</v>
      </c>
      <c r="M41" s="60"/>
      <c r="N41" s="60">
        <v>40300</v>
      </c>
      <c r="O41" s="60">
        <v>62000</v>
      </c>
      <c r="P41" s="61"/>
      <c r="Q41" s="62">
        <f t="shared" si="1"/>
        <v>69.896593583405618</v>
      </c>
    </row>
    <row r="42" spans="1:17" ht="13.5" customHeight="1" x14ac:dyDescent="0.2">
      <c r="A42" s="57">
        <v>36</v>
      </c>
      <c r="B42" s="58"/>
      <c r="C42" s="57">
        <v>3</v>
      </c>
      <c r="D42" s="59"/>
      <c r="E42" s="77" t="s">
        <v>60</v>
      </c>
      <c r="F42" s="78" t="s">
        <v>15</v>
      </c>
      <c r="G42" s="79" t="s">
        <v>139</v>
      </c>
      <c r="H42" s="60">
        <v>16425.416736311239</v>
      </c>
      <c r="I42" s="60">
        <v>17199</v>
      </c>
      <c r="J42" s="60"/>
      <c r="K42" s="60">
        <v>6437</v>
      </c>
      <c r="L42" s="60">
        <v>6437</v>
      </c>
      <c r="M42" s="60"/>
      <c r="N42" s="60">
        <v>93076</v>
      </c>
      <c r="O42" s="60">
        <v>97460</v>
      </c>
      <c r="P42" s="61"/>
      <c r="Q42" s="62">
        <f t="shared" si="1"/>
        <v>97.001301896213775</v>
      </c>
    </row>
    <row r="43" spans="1:17" ht="13.5" customHeight="1" x14ac:dyDescent="0.2">
      <c r="A43" s="57">
        <v>37</v>
      </c>
      <c r="B43" s="58"/>
      <c r="C43" s="57">
        <v>26</v>
      </c>
      <c r="D43" s="59"/>
      <c r="E43" s="77" t="s">
        <v>152</v>
      </c>
      <c r="F43" s="78" t="s">
        <v>51</v>
      </c>
      <c r="G43" s="79" t="s">
        <v>13</v>
      </c>
      <c r="H43" s="60">
        <v>16208.458959197271</v>
      </c>
      <c r="I43" s="60">
        <v>29616.609938733833</v>
      </c>
      <c r="J43" s="60"/>
      <c r="K43" s="60">
        <v>3350.8509189925126</v>
      </c>
      <c r="L43" s="60">
        <v>5267.2566371681414</v>
      </c>
      <c r="M43" s="60"/>
      <c r="N43" s="60">
        <v>2517</v>
      </c>
      <c r="O43" s="60">
        <v>2766</v>
      </c>
      <c r="P43" s="61"/>
      <c r="Q43" s="62">
        <f t="shared" si="1"/>
        <v>69.780684401162091</v>
      </c>
    </row>
    <row r="44" spans="1:17" ht="13.5" customHeight="1" x14ac:dyDescent="0.2">
      <c r="A44" s="57">
        <v>38</v>
      </c>
      <c r="B44" s="58"/>
      <c r="C44" s="57">
        <v>83</v>
      </c>
      <c r="D44" s="59"/>
      <c r="E44" s="77" t="s">
        <v>67</v>
      </c>
      <c r="F44" s="78" t="s">
        <v>38</v>
      </c>
      <c r="G44" s="79" t="s">
        <v>108</v>
      </c>
      <c r="H44" s="60">
        <v>15161.019150784683</v>
      </c>
      <c r="I44" s="60">
        <v>68349.76857113374</v>
      </c>
      <c r="J44" s="60"/>
      <c r="K44" s="60">
        <v>16706.183199031948</v>
      </c>
      <c r="L44" s="60">
        <v>51373.961557686867</v>
      </c>
      <c r="M44" s="60"/>
      <c r="N44" s="60">
        <v>3654</v>
      </c>
      <c r="O44" s="60">
        <v>17045</v>
      </c>
      <c r="P44" s="61"/>
      <c r="Q44" s="62">
        <f t="shared" si="1"/>
        <v>25.37922313462883</v>
      </c>
    </row>
    <row r="45" spans="1:17" ht="13.5" customHeight="1" x14ac:dyDescent="0.2">
      <c r="A45" s="57">
        <v>39</v>
      </c>
      <c r="B45" s="58"/>
      <c r="C45" s="57">
        <v>9</v>
      </c>
      <c r="D45" s="59"/>
      <c r="E45" s="77" t="s">
        <v>45</v>
      </c>
      <c r="F45" s="78" t="s">
        <v>15</v>
      </c>
      <c r="G45" s="79" t="s">
        <v>107</v>
      </c>
      <c r="H45" s="60">
        <v>14862.590384014231</v>
      </c>
      <c r="I45" s="60">
        <v>17051.978999999999</v>
      </c>
      <c r="J45" s="60"/>
      <c r="K45" s="60">
        <v>60380.043620318858</v>
      </c>
      <c r="L45" s="60">
        <v>66712.403999999995</v>
      </c>
      <c r="M45" s="60"/>
      <c r="N45" s="60">
        <v>1440</v>
      </c>
      <c r="O45" s="60">
        <v>1500</v>
      </c>
      <c r="P45" s="61"/>
      <c r="Q45" s="62">
        <f t="shared" si="1"/>
        <v>91.222824288990338</v>
      </c>
    </row>
    <row r="46" spans="1:17" ht="13.5" customHeight="1" x14ac:dyDescent="0.2">
      <c r="A46" s="57">
        <v>40</v>
      </c>
      <c r="B46" s="58"/>
      <c r="C46" s="57">
        <v>48</v>
      </c>
      <c r="D46" s="59"/>
      <c r="E46" s="77" t="s">
        <v>46</v>
      </c>
      <c r="F46" s="78" t="s">
        <v>47</v>
      </c>
      <c r="G46" s="79" t="s">
        <v>108</v>
      </c>
      <c r="H46" s="60">
        <v>14640.905514907938</v>
      </c>
      <c r="I46" s="60">
        <v>26814.94618413764</v>
      </c>
      <c r="J46" s="60"/>
      <c r="K46" s="60">
        <v>10929.67114591553</v>
      </c>
      <c r="L46" s="60">
        <v>16618.1637403321</v>
      </c>
      <c r="M46" s="60"/>
      <c r="N46" s="60">
        <v>36028</v>
      </c>
      <c r="O46" s="60">
        <v>76952</v>
      </c>
      <c r="P46" s="61"/>
      <c r="Q46" s="62">
        <f t="shared" si="1"/>
        <v>55.729339367115585</v>
      </c>
    </row>
    <row r="47" spans="1:17" ht="13.5" customHeight="1" x14ac:dyDescent="0.2">
      <c r="A47" s="57">
        <v>41</v>
      </c>
      <c r="B47" s="58"/>
      <c r="C47" s="57">
        <v>21</v>
      </c>
      <c r="D47" s="59"/>
      <c r="E47" s="77" t="s">
        <v>63</v>
      </c>
      <c r="F47" s="78" t="s">
        <v>23</v>
      </c>
      <c r="G47" s="79" t="s">
        <v>22</v>
      </c>
      <c r="H47" s="60">
        <v>14412.177184484352</v>
      </c>
      <c r="I47" s="60">
        <v>17691.212933000901</v>
      </c>
      <c r="J47" s="60"/>
      <c r="K47" s="60">
        <v>3333.1521488289904</v>
      </c>
      <c r="L47" s="60">
        <v>4848.7124873390239</v>
      </c>
      <c r="M47" s="60"/>
      <c r="N47" s="60">
        <v>8627</v>
      </c>
      <c r="O47" s="60">
        <v>11000</v>
      </c>
      <c r="P47" s="61"/>
      <c r="Q47" s="62">
        <f t="shared" si="1"/>
        <v>76.21182702195371</v>
      </c>
    </row>
    <row r="48" spans="1:17" ht="13.5" customHeight="1" x14ac:dyDescent="0.2">
      <c r="A48" s="57">
        <v>42</v>
      </c>
      <c r="B48" s="58"/>
      <c r="C48" s="57">
        <v>43</v>
      </c>
      <c r="D48" s="59"/>
      <c r="E48" s="77" t="s">
        <v>72</v>
      </c>
      <c r="F48" s="78" t="s">
        <v>55</v>
      </c>
      <c r="G48" s="79" t="s">
        <v>12</v>
      </c>
      <c r="H48" s="60">
        <v>14237.101595921655</v>
      </c>
      <c r="I48" s="60">
        <v>16723</v>
      </c>
      <c r="J48" s="60"/>
      <c r="K48" s="60">
        <v>3221.0000000000005</v>
      </c>
      <c r="L48" s="60">
        <v>5930</v>
      </c>
      <c r="M48" s="60"/>
      <c r="N48" s="60">
        <v>10972</v>
      </c>
      <c r="O48" s="60">
        <v>27429</v>
      </c>
      <c r="P48" s="61"/>
      <c r="Q48" s="62">
        <f t="shared" si="1"/>
        <v>59.817781373602486</v>
      </c>
    </row>
    <row r="49" spans="1:17" ht="13.5" customHeight="1" x14ac:dyDescent="0.2">
      <c r="A49" s="57">
        <v>43</v>
      </c>
      <c r="B49" s="58"/>
      <c r="C49" s="57">
        <v>92</v>
      </c>
      <c r="D49" s="59"/>
      <c r="E49" s="77" t="s">
        <v>153</v>
      </c>
      <c r="F49" s="78" t="s">
        <v>16</v>
      </c>
      <c r="G49" s="79" t="s">
        <v>22</v>
      </c>
      <c r="H49" s="60">
        <v>13911.5</v>
      </c>
      <c r="I49" s="60">
        <v>139115</v>
      </c>
      <c r="J49" s="60"/>
      <c r="K49" s="60">
        <v>4106.55</v>
      </c>
      <c r="L49" s="60">
        <v>27377</v>
      </c>
      <c r="M49" s="60"/>
      <c r="N49" s="60">
        <v>40000</v>
      </c>
      <c r="O49" s="60">
        <v>128518</v>
      </c>
      <c r="P49" s="61"/>
      <c r="Q49" s="62">
        <f t="shared" si="1"/>
        <v>18.70801496029091</v>
      </c>
    </row>
    <row r="50" spans="1:17" ht="13.5" customHeight="1" x14ac:dyDescent="0.2">
      <c r="A50" s="57">
        <v>44</v>
      </c>
      <c r="B50" s="58"/>
      <c r="C50" s="57">
        <v>49</v>
      </c>
      <c r="D50" s="59"/>
      <c r="E50" s="77" t="s">
        <v>73</v>
      </c>
      <c r="F50" s="78" t="s">
        <v>21</v>
      </c>
      <c r="G50" s="79" t="s">
        <v>113</v>
      </c>
      <c r="H50" s="60">
        <v>13787.061698024343</v>
      </c>
      <c r="I50" s="60">
        <v>30931.968235531767</v>
      </c>
      <c r="J50" s="60"/>
      <c r="K50" s="60">
        <v>34613.278177431559</v>
      </c>
      <c r="L50" s="60">
        <v>48789.951184450903</v>
      </c>
      <c r="M50" s="60"/>
      <c r="N50" s="60">
        <v>109727.22</v>
      </c>
      <c r="O50" s="60">
        <v>238020</v>
      </c>
      <c r="P50" s="61"/>
      <c r="Q50" s="62">
        <f t="shared" si="1"/>
        <v>53.871888942670466</v>
      </c>
    </row>
    <row r="51" spans="1:17" ht="13.5" customHeight="1" x14ac:dyDescent="0.2">
      <c r="A51" s="57">
        <v>45</v>
      </c>
      <c r="B51" s="58"/>
      <c r="C51" s="57">
        <v>64</v>
      </c>
      <c r="D51" s="59"/>
      <c r="E51" s="77" t="s">
        <v>59</v>
      </c>
      <c r="F51" s="78" t="s">
        <v>51</v>
      </c>
      <c r="G51" s="79" t="s">
        <v>19</v>
      </c>
      <c r="H51" s="60">
        <v>13741.694147548726</v>
      </c>
      <c r="I51" s="60">
        <v>20259.127</v>
      </c>
      <c r="J51" s="60"/>
      <c r="K51" s="60">
        <v>1131.5099999999998</v>
      </c>
      <c r="L51" s="60">
        <v>4042.91</v>
      </c>
      <c r="M51" s="60"/>
      <c r="N51" s="60">
        <v>14965</v>
      </c>
      <c r="O51" s="60">
        <v>36500</v>
      </c>
      <c r="P51" s="61"/>
      <c r="Q51" s="62">
        <f t="shared" si="1"/>
        <v>45.605720015542644</v>
      </c>
    </row>
    <row r="52" spans="1:17" ht="13.5" customHeight="1" x14ac:dyDescent="0.2">
      <c r="A52" s="57">
        <v>46</v>
      </c>
      <c r="B52" s="58"/>
      <c r="C52" s="57">
        <v>74</v>
      </c>
      <c r="D52" s="59"/>
      <c r="E52" s="77" t="s">
        <v>69</v>
      </c>
      <c r="F52" s="78" t="s">
        <v>55</v>
      </c>
      <c r="G52" s="79" t="s">
        <v>110</v>
      </c>
      <c r="H52" s="60">
        <v>13402.118452221341</v>
      </c>
      <c r="I52" s="60">
        <v>30370.05405811247</v>
      </c>
      <c r="J52" s="60"/>
      <c r="K52" s="60">
        <v>7865.2784571308785</v>
      </c>
      <c r="L52" s="60">
        <v>16182.132625253302</v>
      </c>
      <c r="M52" s="60"/>
      <c r="N52" s="60">
        <v>4781</v>
      </c>
      <c r="O52" s="60">
        <v>30919</v>
      </c>
      <c r="P52" s="61"/>
      <c r="Q52" s="62">
        <f t="shared" si="1"/>
        <v>36.065693018784508</v>
      </c>
    </row>
    <row r="53" spans="1:17" ht="13.5" customHeight="1" x14ac:dyDescent="0.2">
      <c r="A53" s="57">
        <v>47</v>
      </c>
      <c r="B53" s="58"/>
      <c r="C53" s="57">
        <v>34</v>
      </c>
      <c r="D53" s="59"/>
      <c r="E53" s="77" t="s">
        <v>49</v>
      </c>
      <c r="F53" s="78" t="s">
        <v>18</v>
      </c>
      <c r="G53" s="79" t="s">
        <v>123</v>
      </c>
      <c r="H53" s="60">
        <v>13366.827424810172</v>
      </c>
      <c r="I53" s="60">
        <v>16176.446821460091</v>
      </c>
      <c r="J53" s="60"/>
      <c r="K53" s="60">
        <v>31702.076002593429</v>
      </c>
      <c r="L53" s="60">
        <v>31702.076002593429</v>
      </c>
      <c r="M53" s="60"/>
      <c r="N53" s="60">
        <v>10121</v>
      </c>
      <c r="O53" s="60">
        <v>81135</v>
      </c>
      <c r="P53" s="61"/>
      <c r="Q53" s="62">
        <f t="shared" si="1"/>
        <v>65.035229829273661</v>
      </c>
    </row>
    <row r="54" spans="1:17" ht="13.5" customHeight="1" x14ac:dyDescent="0.2">
      <c r="A54" s="57">
        <v>48</v>
      </c>
      <c r="B54" s="58"/>
      <c r="C54" s="57">
        <v>82</v>
      </c>
      <c r="D54" s="59"/>
      <c r="E54" s="77" t="s">
        <v>52</v>
      </c>
      <c r="F54" s="78" t="s">
        <v>24</v>
      </c>
      <c r="G54" s="79" t="s">
        <v>105</v>
      </c>
      <c r="H54" s="60">
        <v>13337.358612602668</v>
      </c>
      <c r="I54" s="60">
        <v>230119.20233087588</v>
      </c>
      <c r="J54" s="60"/>
      <c r="K54" s="60">
        <v>67644.178694592498</v>
      </c>
      <c r="L54" s="60">
        <v>99072.403943970581</v>
      </c>
      <c r="M54" s="60"/>
      <c r="N54" s="60">
        <v>26800</v>
      </c>
      <c r="O54" s="60">
        <v>462400</v>
      </c>
      <c r="P54" s="61"/>
      <c r="Q54" s="62">
        <f t="shared" si="1"/>
        <v>26.623071254289226</v>
      </c>
    </row>
    <row r="55" spans="1:17" ht="13.5" customHeight="1" x14ac:dyDescent="0.2">
      <c r="A55" s="57">
        <v>49</v>
      </c>
      <c r="B55" s="58"/>
      <c r="C55" s="57">
        <v>6</v>
      </c>
      <c r="D55" s="59"/>
      <c r="E55" s="77" t="s">
        <v>68</v>
      </c>
      <c r="F55" s="78" t="s">
        <v>15</v>
      </c>
      <c r="G55" s="79" t="s">
        <v>118</v>
      </c>
      <c r="H55" s="60">
        <v>13047.112766819217</v>
      </c>
      <c r="I55" s="60">
        <v>13285.413</v>
      </c>
      <c r="J55" s="60"/>
      <c r="K55" s="60">
        <v>1858.6210149816261</v>
      </c>
      <c r="L55" s="60">
        <v>2122.6239999999998</v>
      </c>
      <c r="M55" s="60"/>
      <c r="N55" s="60">
        <v>27400</v>
      </c>
      <c r="O55" s="60">
        <v>27900</v>
      </c>
      <c r="P55" s="61"/>
      <c r="Q55" s="62">
        <f t="shared" si="1"/>
        <v>94.658870134018201</v>
      </c>
    </row>
    <row r="56" spans="1:17" ht="13.5" customHeight="1" x14ac:dyDescent="0.2">
      <c r="A56" s="57">
        <v>50</v>
      </c>
      <c r="B56" s="58"/>
      <c r="C56" s="57">
        <v>76</v>
      </c>
      <c r="D56" s="59"/>
      <c r="E56" s="77" t="s">
        <v>92</v>
      </c>
      <c r="F56" s="78" t="s">
        <v>47</v>
      </c>
      <c r="G56" s="79" t="s">
        <v>12</v>
      </c>
      <c r="H56" s="60">
        <v>12526.728283035442</v>
      </c>
      <c r="I56" s="60">
        <v>34069.508570842081</v>
      </c>
      <c r="J56" s="60"/>
      <c r="K56" s="60">
        <v>3690.8753501580168</v>
      </c>
      <c r="L56" s="60">
        <v>14756.79044023313</v>
      </c>
      <c r="M56" s="60"/>
      <c r="N56" s="60">
        <v>9169.9768057788006</v>
      </c>
      <c r="O56" s="60">
        <v>24940</v>
      </c>
      <c r="P56" s="61"/>
      <c r="Q56" s="62">
        <f t="shared" si="1"/>
        <v>32.849223615029757</v>
      </c>
    </row>
    <row r="57" spans="1:17" ht="13.5" customHeight="1" x14ac:dyDescent="0.2">
      <c r="A57" s="57">
        <v>51</v>
      </c>
      <c r="B57" s="58"/>
      <c r="C57" s="57">
        <v>45</v>
      </c>
      <c r="D57" s="59"/>
      <c r="E57" s="77" t="s">
        <v>70</v>
      </c>
      <c r="F57" s="78" t="s">
        <v>25</v>
      </c>
      <c r="G57" s="79" t="s">
        <v>139</v>
      </c>
      <c r="H57" s="60">
        <v>11984.747083554683</v>
      </c>
      <c r="I57" s="60">
        <v>23560.734854807612</v>
      </c>
      <c r="J57" s="60"/>
      <c r="K57" s="60">
        <v>19617.026366818605</v>
      </c>
      <c r="L57" s="60">
        <v>19617.026366818605</v>
      </c>
      <c r="M57" s="60"/>
      <c r="N57" s="60">
        <v>58516</v>
      </c>
      <c r="O57" s="60">
        <v>246158</v>
      </c>
      <c r="P57" s="61"/>
      <c r="Q57" s="62">
        <f t="shared" si="1"/>
        <v>58.213060867511935</v>
      </c>
    </row>
    <row r="58" spans="1:17" ht="13.5" customHeight="1" x14ac:dyDescent="0.2">
      <c r="A58" s="57">
        <v>52</v>
      </c>
      <c r="B58" s="58"/>
      <c r="C58" s="57">
        <v>44</v>
      </c>
      <c r="D58" s="59"/>
      <c r="E58" s="77" t="s">
        <v>53</v>
      </c>
      <c r="F58" s="78" t="s">
        <v>21</v>
      </c>
      <c r="G58" s="79" t="s">
        <v>108</v>
      </c>
      <c r="H58" s="60">
        <v>11941.015888628492</v>
      </c>
      <c r="I58" s="60">
        <v>17698.896323603676</v>
      </c>
      <c r="J58" s="60"/>
      <c r="K58" s="60">
        <v>8848.9265604460852</v>
      </c>
      <c r="L58" s="60">
        <v>13051.792698631369</v>
      </c>
      <c r="M58" s="60"/>
      <c r="N58" s="60">
        <v>15054</v>
      </c>
      <c r="O58" s="60">
        <v>35145</v>
      </c>
      <c r="P58" s="61"/>
      <c r="Q58" s="62">
        <f t="shared" si="1"/>
        <v>59.366699941959332</v>
      </c>
    </row>
    <row r="59" spans="1:17" ht="13.5" customHeight="1" x14ac:dyDescent="0.2">
      <c r="A59" s="57">
        <v>53</v>
      </c>
      <c r="B59" s="58"/>
      <c r="C59" s="57">
        <v>31</v>
      </c>
      <c r="D59" s="59"/>
      <c r="E59" s="77" t="s">
        <v>54</v>
      </c>
      <c r="F59" s="78" t="s">
        <v>55</v>
      </c>
      <c r="G59" s="79" t="s">
        <v>12</v>
      </c>
      <c r="H59" s="60">
        <v>11634.471204864731</v>
      </c>
      <c r="I59" s="60">
        <v>20156.115542198077</v>
      </c>
      <c r="J59" s="60"/>
      <c r="K59" s="60">
        <v>8371.9893301626289</v>
      </c>
      <c r="L59" s="60">
        <v>11503.946431784225</v>
      </c>
      <c r="M59" s="60"/>
      <c r="N59" s="60">
        <v>15602</v>
      </c>
      <c r="O59" s="60">
        <v>21084</v>
      </c>
      <c r="P59" s="61"/>
      <c r="Q59" s="62">
        <f t="shared" si="1"/>
        <v>68.165322299898477</v>
      </c>
    </row>
    <row r="60" spans="1:17" ht="13.5" customHeight="1" x14ac:dyDescent="0.2">
      <c r="A60" s="57">
        <v>54</v>
      </c>
      <c r="B60" s="58"/>
      <c r="C60" s="57">
        <v>38</v>
      </c>
      <c r="D60" s="59"/>
      <c r="E60" s="77" t="s">
        <v>65</v>
      </c>
      <c r="F60" s="78" t="s">
        <v>47</v>
      </c>
      <c r="G60" s="79" t="s">
        <v>108</v>
      </c>
      <c r="H60" s="60">
        <v>11162.139709865685</v>
      </c>
      <c r="I60" s="60">
        <v>21155.260762795137</v>
      </c>
      <c r="J60" s="60"/>
      <c r="K60" s="60">
        <v>11955.749657254388</v>
      </c>
      <c r="L60" s="60">
        <v>15279.584081717434</v>
      </c>
      <c r="M60" s="60"/>
      <c r="N60" s="60">
        <v>13846</v>
      </c>
      <c r="O60" s="60">
        <v>24118</v>
      </c>
      <c r="P60" s="61"/>
      <c r="Q60" s="62">
        <f t="shared" si="1"/>
        <v>62.806306263709999</v>
      </c>
    </row>
    <row r="61" spans="1:17" ht="13.5" customHeight="1" x14ac:dyDescent="0.2">
      <c r="A61" s="57">
        <v>55</v>
      </c>
      <c r="B61" s="58"/>
      <c r="C61" s="57">
        <v>23</v>
      </c>
      <c r="D61" s="59"/>
      <c r="E61" s="77" t="s">
        <v>104</v>
      </c>
      <c r="F61" s="78" t="s">
        <v>47</v>
      </c>
      <c r="G61" s="79" t="s">
        <v>140</v>
      </c>
      <c r="H61" s="60">
        <v>11115.618436563534</v>
      </c>
      <c r="I61" s="60">
        <v>11378.836200846141</v>
      </c>
      <c r="J61" s="60"/>
      <c r="K61" s="60">
        <v>9288.8212797673586</v>
      </c>
      <c r="L61" s="60">
        <v>9536.7044218809187</v>
      </c>
      <c r="M61" s="60"/>
      <c r="N61" s="60">
        <v>45356</v>
      </c>
      <c r="O61" s="60">
        <v>194044</v>
      </c>
      <c r="P61" s="61"/>
      <c r="Q61" s="62">
        <f t="shared" si="1"/>
        <v>72.820534739078198</v>
      </c>
    </row>
    <row r="62" spans="1:17" ht="13.5" customHeight="1" x14ac:dyDescent="0.2">
      <c r="A62" s="57">
        <v>56</v>
      </c>
      <c r="B62" s="58"/>
      <c r="C62" s="57">
        <v>100</v>
      </c>
      <c r="D62" s="59"/>
      <c r="E62" s="80" t="s">
        <v>98</v>
      </c>
      <c r="F62" s="78" t="s">
        <v>16</v>
      </c>
      <c r="G62" s="79" t="s">
        <v>12</v>
      </c>
      <c r="H62" s="60">
        <v>11008.364813815435</v>
      </c>
      <c r="I62" s="60">
        <v>220167.29627630868</v>
      </c>
      <c r="J62" s="60"/>
      <c r="K62" s="60">
        <v>5316.5669647118721</v>
      </c>
      <c r="L62" s="60">
        <v>106331.33929423743</v>
      </c>
      <c r="M62" s="60"/>
      <c r="N62" s="60">
        <v>0</v>
      </c>
      <c r="O62" s="60">
        <v>438645</v>
      </c>
      <c r="P62" s="61"/>
      <c r="Q62" s="62">
        <f t="shared" si="1"/>
        <v>3.3333333333333335</v>
      </c>
    </row>
    <row r="63" spans="1:17" ht="13.5" customHeight="1" x14ac:dyDescent="0.2">
      <c r="A63" s="57">
        <v>57</v>
      </c>
      <c r="B63" s="58"/>
      <c r="C63" s="57">
        <v>65</v>
      </c>
      <c r="D63" s="59"/>
      <c r="E63" s="77" t="s">
        <v>56</v>
      </c>
      <c r="F63" s="78" t="s">
        <v>15</v>
      </c>
      <c r="G63" s="79" t="s">
        <v>13</v>
      </c>
      <c r="H63" s="60">
        <v>10822.559417821476</v>
      </c>
      <c r="I63" s="60">
        <v>26317.256328868931</v>
      </c>
      <c r="J63" s="60"/>
      <c r="K63" s="60">
        <v>5387.1059284866624</v>
      </c>
      <c r="L63" s="60">
        <v>10409.679583096848</v>
      </c>
      <c r="M63" s="60"/>
      <c r="N63" s="60">
        <v>2922</v>
      </c>
      <c r="O63" s="60">
        <v>7360</v>
      </c>
      <c r="P63" s="61"/>
      <c r="Q63" s="62">
        <f t="shared" si="1"/>
        <v>44.19181662388268</v>
      </c>
    </row>
    <row r="64" spans="1:17" ht="13.5" customHeight="1" x14ac:dyDescent="0.2">
      <c r="A64" s="57">
        <v>58</v>
      </c>
      <c r="B64" s="58"/>
      <c r="C64" s="57">
        <v>36</v>
      </c>
      <c r="D64" s="59"/>
      <c r="E64" s="77" t="s">
        <v>82</v>
      </c>
      <c r="F64" s="78" t="s">
        <v>47</v>
      </c>
      <c r="G64" s="79" t="s">
        <v>140</v>
      </c>
      <c r="H64" s="60">
        <v>10818.457383771636</v>
      </c>
      <c r="I64" s="60">
        <v>13447.70178873029</v>
      </c>
      <c r="J64" s="60"/>
      <c r="K64" s="60">
        <v>15428.569894532357</v>
      </c>
      <c r="L64" s="60">
        <v>16593.69310753516</v>
      </c>
      <c r="M64" s="60"/>
      <c r="N64" s="60">
        <v>61215</v>
      </c>
      <c r="O64" s="60">
        <v>353843</v>
      </c>
      <c r="P64" s="61"/>
      <c r="Q64" s="62">
        <f t="shared" si="1"/>
        <v>63.575645643380696</v>
      </c>
    </row>
    <row r="65" spans="1:17" ht="13.5" customHeight="1" x14ac:dyDescent="0.2">
      <c r="A65" s="57">
        <v>59</v>
      </c>
      <c r="B65" s="58"/>
      <c r="C65" s="57">
        <v>69</v>
      </c>
      <c r="D65" s="59"/>
      <c r="E65" s="77" t="s">
        <v>100</v>
      </c>
      <c r="F65" s="78" t="s">
        <v>38</v>
      </c>
      <c r="G65" s="79" t="s">
        <v>136</v>
      </c>
      <c r="H65" s="60">
        <v>10729.510252001266</v>
      </c>
      <c r="I65" s="60">
        <v>26823.775630003165</v>
      </c>
      <c r="J65" s="60"/>
      <c r="K65" s="60">
        <v>6942.7431596117785</v>
      </c>
      <c r="L65" s="60">
        <v>16738.790197626848</v>
      </c>
      <c r="M65" s="60"/>
      <c r="N65" s="60">
        <v>15800</v>
      </c>
      <c r="O65" s="60">
        <v>39500</v>
      </c>
      <c r="P65" s="61"/>
      <c r="Q65" s="62">
        <f t="shared" si="1"/>
        <v>40.492323673818213</v>
      </c>
    </row>
    <row r="66" spans="1:17" ht="13.5" customHeight="1" x14ac:dyDescent="0.2">
      <c r="A66" s="57">
        <v>60</v>
      </c>
      <c r="B66" s="58"/>
      <c r="C66" s="57">
        <v>20</v>
      </c>
      <c r="D66" s="59"/>
      <c r="E66" s="77" t="s">
        <v>103</v>
      </c>
      <c r="F66" s="78" t="s">
        <v>23</v>
      </c>
      <c r="G66" s="79" t="s">
        <v>12</v>
      </c>
      <c r="H66" s="60">
        <v>10612.861919170999</v>
      </c>
      <c r="I66" s="60">
        <v>13010.5188602694</v>
      </c>
      <c r="J66" s="60"/>
      <c r="K66" s="60">
        <v>3263.7118830101458</v>
      </c>
      <c r="L66" s="60">
        <v>5083.8536473114982</v>
      </c>
      <c r="M66" s="60"/>
      <c r="N66" s="60">
        <v>21050</v>
      </c>
      <c r="O66" s="60">
        <v>25000</v>
      </c>
      <c r="P66" s="61"/>
      <c r="Q66" s="62">
        <f t="shared" si="1"/>
        <v>76.656331190833626</v>
      </c>
    </row>
    <row r="67" spans="1:17" ht="13.5" customHeight="1" x14ac:dyDescent="0.2">
      <c r="A67" s="57">
        <v>61</v>
      </c>
      <c r="B67" s="58"/>
      <c r="C67" s="57">
        <v>10</v>
      </c>
      <c r="D67" s="59"/>
      <c r="E67" s="77" t="s">
        <v>154</v>
      </c>
      <c r="F67" s="78" t="s">
        <v>34</v>
      </c>
      <c r="G67" s="79" t="s">
        <v>136</v>
      </c>
      <c r="H67" s="60">
        <v>10570.377183085802</v>
      </c>
      <c r="I67" s="60">
        <v>12384.981</v>
      </c>
      <c r="J67" s="60"/>
      <c r="K67" s="60">
        <v>21651.245566700614</v>
      </c>
      <c r="L67" s="60">
        <v>24418.884999999998</v>
      </c>
      <c r="M67" s="60"/>
      <c r="N67" s="60">
        <v>170696.70406576808</v>
      </c>
      <c r="O67" s="60">
        <v>200000</v>
      </c>
      <c r="P67" s="61"/>
      <c r="Q67" s="62">
        <f t="shared" si="1"/>
        <v>86.454230583297644</v>
      </c>
    </row>
    <row r="68" spans="1:17" ht="13.5" customHeight="1" x14ac:dyDescent="0.2">
      <c r="A68" s="57">
        <v>62</v>
      </c>
      <c r="B68" s="58"/>
      <c r="C68" s="57">
        <v>15</v>
      </c>
      <c r="D68" s="59"/>
      <c r="E68" s="77" t="s">
        <v>129</v>
      </c>
      <c r="F68" s="78" t="s">
        <v>64</v>
      </c>
      <c r="G68" s="81" t="s">
        <v>12</v>
      </c>
      <c r="H68" s="60">
        <v>10541.241487609048</v>
      </c>
      <c r="I68" s="60">
        <v>11512.453886693018</v>
      </c>
      <c r="J68" s="60"/>
      <c r="K68" s="60">
        <v>2706.3051551456028</v>
      </c>
      <c r="L68" s="60">
        <v>3779.2259136212624</v>
      </c>
      <c r="M68" s="60"/>
      <c r="N68" s="60">
        <v>7390</v>
      </c>
      <c r="O68" s="60">
        <v>8641</v>
      </c>
      <c r="P68" s="61"/>
      <c r="Q68" s="62">
        <f t="shared" si="1"/>
        <v>82.898786273889286</v>
      </c>
    </row>
    <row r="69" spans="1:17" ht="13.5" customHeight="1" x14ac:dyDescent="0.2">
      <c r="A69" s="57">
        <v>63</v>
      </c>
      <c r="B69" s="58"/>
      <c r="C69" s="57">
        <v>80</v>
      </c>
      <c r="D69" s="59"/>
      <c r="E69" s="77" t="s">
        <v>167</v>
      </c>
      <c r="F69" s="78" t="s">
        <v>94</v>
      </c>
      <c r="G69" s="79" t="s">
        <v>105</v>
      </c>
      <c r="H69" s="60">
        <v>10382.966862239769</v>
      </c>
      <c r="I69" s="60">
        <v>103829.66862239769</v>
      </c>
      <c r="J69" s="60"/>
      <c r="K69" s="60">
        <v>44832.644822586873</v>
      </c>
      <c r="L69" s="60">
        <v>68114.638221308312</v>
      </c>
      <c r="M69" s="60"/>
      <c r="N69" s="60">
        <v>4717</v>
      </c>
      <c r="O69" s="60">
        <v>47172</v>
      </c>
      <c r="P69" s="61"/>
      <c r="Q69" s="62">
        <f t="shared" si="1"/>
        <v>28.606324670994571</v>
      </c>
    </row>
    <row r="70" spans="1:17" ht="13.5" customHeight="1" x14ac:dyDescent="0.2">
      <c r="A70" s="57">
        <v>64</v>
      </c>
      <c r="B70" s="58"/>
      <c r="C70" s="57">
        <v>7</v>
      </c>
      <c r="D70" s="59"/>
      <c r="E70" s="77" t="s">
        <v>130</v>
      </c>
      <c r="F70" s="78" t="s">
        <v>34</v>
      </c>
      <c r="G70" s="79" t="s">
        <v>136</v>
      </c>
      <c r="H70" s="60">
        <v>10287.298630136986</v>
      </c>
      <c r="I70" s="60">
        <v>10592</v>
      </c>
      <c r="J70" s="60"/>
      <c r="K70" s="60">
        <v>6616</v>
      </c>
      <c r="L70" s="60">
        <v>6824</v>
      </c>
      <c r="M70" s="60"/>
      <c r="N70" s="60">
        <v>7300</v>
      </c>
      <c r="O70" s="60">
        <v>8200</v>
      </c>
      <c r="P70" s="61"/>
      <c r="Q70" s="62">
        <f t="shared" si="1"/>
        <v>94.366537421496844</v>
      </c>
    </row>
    <row r="71" spans="1:17" ht="13.5" customHeight="1" x14ac:dyDescent="0.2">
      <c r="A71" s="57">
        <v>65</v>
      </c>
      <c r="B71" s="58"/>
      <c r="C71" s="57">
        <v>81</v>
      </c>
      <c r="D71" s="59"/>
      <c r="E71" s="77" t="s">
        <v>155</v>
      </c>
      <c r="F71" s="78" t="s">
        <v>16</v>
      </c>
      <c r="G71" s="79" t="s">
        <v>140</v>
      </c>
      <c r="H71" s="60">
        <v>10238.726407956356</v>
      </c>
      <c r="I71" s="60">
        <v>38205.227044946419</v>
      </c>
      <c r="J71" s="60"/>
      <c r="K71" s="60">
        <v>8450.2969324582955</v>
      </c>
      <c r="L71" s="60">
        <v>31531.80386292042</v>
      </c>
      <c r="M71" s="60"/>
      <c r="N71" s="60">
        <v>34556</v>
      </c>
      <c r="O71" s="60">
        <v>128944</v>
      </c>
      <c r="P71" s="61"/>
      <c r="Q71" s="62">
        <f t="shared" ref="Q71:Q106" si="2">+AVERAGE(H71/I71,K71/L71,N71/O71)*100</f>
        <v>26.799264670419472</v>
      </c>
    </row>
    <row r="72" spans="1:17" ht="13.5" customHeight="1" x14ac:dyDescent="0.2">
      <c r="A72" s="57">
        <v>66</v>
      </c>
      <c r="B72" s="58"/>
      <c r="C72" s="57">
        <v>90</v>
      </c>
      <c r="D72" s="59"/>
      <c r="E72" s="77" t="s">
        <v>127</v>
      </c>
      <c r="F72" s="78" t="s">
        <v>16</v>
      </c>
      <c r="G72" s="79" t="s">
        <v>139</v>
      </c>
      <c r="H72" s="60">
        <v>10195.309810003877</v>
      </c>
      <c r="I72" s="60">
        <v>70682</v>
      </c>
      <c r="J72" s="60"/>
      <c r="K72" s="60">
        <v>6451.6</v>
      </c>
      <c r="L72" s="60">
        <v>64516</v>
      </c>
      <c r="M72" s="60"/>
      <c r="N72" s="60">
        <v>45740</v>
      </c>
      <c r="O72" s="60">
        <v>121767</v>
      </c>
      <c r="P72" s="61"/>
      <c r="Q72" s="62">
        <f t="shared" si="2"/>
        <v>20.662579637792447</v>
      </c>
    </row>
    <row r="73" spans="1:17" ht="13.5" customHeight="1" x14ac:dyDescent="0.2">
      <c r="A73" s="57">
        <v>67</v>
      </c>
      <c r="B73" s="58"/>
      <c r="C73" s="57">
        <v>62</v>
      </c>
      <c r="D73" s="59"/>
      <c r="E73" s="77" t="s">
        <v>88</v>
      </c>
      <c r="F73" s="78" t="s">
        <v>34</v>
      </c>
      <c r="G73" s="79" t="s">
        <v>146</v>
      </c>
      <c r="H73" s="60">
        <v>9935.0917302206999</v>
      </c>
      <c r="I73" s="60">
        <v>20422.710966739636</v>
      </c>
      <c r="J73" s="60"/>
      <c r="K73" s="60">
        <v>2447.7755822985068</v>
      </c>
      <c r="L73" s="60">
        <v>7487.2549447353113</v>
      </c>
      <c r="M73" s="60"/>
      <c r="N73" s="60">
        <v>21542</v>
      </c>
      <c r="O73" s="60">
        <v>37295</v>
      </c>
      <c r="P73" s="61"/>
      <c r="Q73" s="62">
        <f t="shared" si="2"/>
        <v>46.366976477683465</v>
      </c>
    </row>
    <row r="74" spans="1:17" ht="13.5" customHeight="1" x14ac:dyDescent="0.2">
      <c r="A74" s="57">
        <v>68</v>
      </c>
      <c r="B74" s="58"/>
      <c r="C74" s="57">
        <v>88</v>
      </c>
      <c r="D74" s="59"/>
      <c r="E74" s="77" t="s">
        <v>96</v>
      </c>
      <c r="F74" s="78" t="s">
        <v>97</v>
      </c>
      <c r="G74" s="79" t="s">
        <v>139</v>
      </c>
      <c r="H74" s="60">
        <v>9922.3094150034685</v>
      </c>
      <c r="I74" s="60">
        <v>26599.450515435306</v>
      </c>
      <c r="J74" s="60"/>
      <c r="K74" s="60">
        <v>1798.231787618043</v>
      </c>
      <c r="L74" s="60">
        <v>14798.073840505562</v>
      </c>
      <c r="M74" s="60"/>
      <c r="N74" s="60">
        <v>2886</v>
      </c>
      <c r="O74" s="60">
        <v>18586</v>
      </c>
      <c r="P74" s="61"/>
      <c r="Q74" s="62">
        <f t="shared" si="2"/>
        <v>21.660766197098198</v>
      </c>
    </row>
    <row r="75" spans="1:17" ht="13.5" customHeight="1" x14ac:dyDescent="0.2">
      <c r="A75" s="57">
        <v>69</v>
      </c>
      <c r="B75" s="58"/>
      <c r="C75" s="57">
        <v>97</v>
      </c>
      <c r="D75" s="59"/>
      <c r="E75" s="77" t="s">
        <v>42</v>
      </c>
      <c r="F75" s="78" t="s">
        <v>21</v>
      </c>
      <c r="G75" s="79" t="s">
        <v>105</v>
      </c>
      <c r="H75" s="60">
        <v>9898.6471996827186</v>
      </c>
      <c r="I75" s="60">
        <v>227283.86021613979</v>
      </c>
      <c r="J75" s="60"/>
      <c r="K75" s="60">
        <v>12865.419543172964</v>
      </c>
      <c r="L75" s="60">
        <v>96324.758168368717</v>
      </c>
      <c r="M75" s="60"/>
      <c r="N75" s="60">
        <v>6856</v>
      </c>
      <c r="O75" s="60">
        <v>78472</v>
      </c>
      <c r="P75" s="61"/>
      <c r="Q75" s="62">
        <f t="shared" si="2"/>
        <v>8.8161204794693155</v>
      </c>
    </row>
    <row r="76" spans="1:17" ht="13.5" customHeight="1" x14ac:dyDescent="0.2">
      <c r="A76" s="57">
        <v>70</v>
      </c>
      <c r="B76" s="58"/>
      <c r="C76" s="57">
        <v>41</v>
      </c>
      <c r="D76" s="59"/>
      <c r="E76" s="77" t="s">
        <v>128</v>
      </c>
      <c r="F76" s="78" t="s">
        <v>15</v>
      </c>
      <c r="G76" s="79" t="s">
        <v>113</v>
      </c>
      <c r="H76" s="60">
        <v>9572.9275263695126</v>
      </c>
      <c r="I76" s="60">
        <v>14301</v>
      </c>
      <c r="J76" s="60"/>
      <c r="K76" s="60">
        <v>13573.76</v>
      </c>
      <c r="L76" s="60">
        <v>21209</v>
      </c>
      <c r="M76" s="60"/>
      <c r="N76" s="60">
        <v>51000</v>
      </c>
      <c r="O76" s="60">
        <v>105000</v>
      </c>
      <c r="P76" s="61"/>
      <c r="Q76" s="62">
        <f t="shared" si="2"/>
        <v>59.836765555717584</v>
      </c>
    </row>
    <row r="77" spans="1:17" ht="13.5" customHeight="1" x14ac:dyDescent="0.2">
      <c r="A77" s="57">
        <v>71</v>
      </c>
      <c r="B77" s="58"/>
      <c r="C77" s="57">
        <v>84</v>
      </c>
      <c r="D77" s="59"/>
      <c r="E77" s="77" t="s">
        <v>115</v>
      </c>
      <c r="F77" s="78" t="s">
        <v>47</v>
      </c>
      <c r="G77" s="79" t="s">
        <v>106</v>
      </c>
      <c r="H77" s="60">
        <v>9292.5704669741845</v>
      </c>
      <c r="I77" s="60">
        <v>92483.891465684181</v>
      </c>
      <c r="J77" s="60"/>
      <c r="K77" s="60">
        <v>24846.41766062583</v>
      </c>
      <c r="L77" s="60">
        <v>44817.821927348705</v>
      </c>
      <c r="M77" s="60"/>
      <c r="N77" s="60">
        <v>2424</v>
      </c>
      <c r="O77" s="60">
        <v>24121</v>
      </c>
      <c r="P77" s="61"/>
      <c r="Q77" s="62">
        <f t="shared" si="2"/>
        <v>25.178602034202953</v>
      </c>
    </row>
    <row r="78" spans="1:17" ht="13.5" customHeight="1" x14ac:dyDescent="0.2">
      <c r="A78" s="57">
        <v>72</v>
      </c>
      <c r="B78" s="58"/>
      <c r="C78" s="57">
        <v>39</v>
      </c>
      <c r="D78" s="59"/>
      <c r="E78" s="77" t="s">
        <v>76</v>
      </c>
      <c r="F78" s="78" t="s">
        <v>25</v>
      </c>
      <c r="G78" s="79" t="s">
        <v>139</v>
      </c>
      <c r="H78" s="60">
        <v>9014.4596785243375</v>
      </c>
      <c r="I78" s="60">
        <v>11490.64017037442</v>
      </c>
      <c r="J78" s="60"/>
      <c r="K78" s="60">
        <v>8996.1343775970181</v>
      </c>
      <c r="L78" s="60">
        <v>13799.51648240953</v>
      </c>
      <c r="M78" s="60"/>
      <c r="N78" s="60">
        <v>55281</v>
      </c>
      <c r="O78" s="60">
        <v>127152</v>
      </c>
      <c r="P78" s="61"/>
      <c r="Q78" s="62">
        <f t="shared" si="2"/>
        <v>62.37281070158901</v>
      </c>
    </row>
    <row r="79" spans="1:17" ht="13.5" customHeight="1" x14ac:dyDescent="0.2">
      <c r="A79" s="57">
        <v>73</v>
      </c>
      <c r="B79" s="58"/>
      <c r="C79" s="57">
        <v>58</v>
      </c>
      <c r="D79" s="59"/>
      <c r="E79" s="77" t="s">
        <v>81</v>
      </c>
      <c r="F79" s="78" t="s">
        <v>23</v>
      </c>
      <c r="G79" s="79" t="s">
        <v>107</v>
      </c>
      <c r="H79" s="60">
        <v>8818.6434206467457</v>
      </c>
      <c r="I79" s="60">
        <v>16507.983661344228</v>
      </c>
      <c r="J79" s="60"/>
      <c r="K79" s="60">
        <v>8586.6589495007956</v>
      </c>
      <c r="L79" s="60">
        <v>12654.811170597597</v>
      </c>
      <c r="M79" s="60"/>
      <c r="N79" s="60">
        <v>27627</v>
      </c>
      <c r="O79" s="60">
        <v>108630</v>
      </c>
      <c r="P79" s="61"/>
      <c r="Q79" s="62">
        <f t="shared" si="2"/>
        <v>48.901865755172196</v>
      </c>
    </row>
    <row r="80" spans="1:17" ht="13.5" customHeight="1" x14ac:dyDescent="0.2">
      <c r="A80" s="57">
        <v>74</v>
      </c>
      <c r="B80" s="58"/>
      <c r="C80" s="57">
        <v>14</v>
      </c>
      <c r="D80" s="59"/>
      <c r="E80" s="77" t="s">
        <v>99</v>
      </c>
      <c r="F80" s="78" t="s">
        <v>18</v>
      </c>
      <c r="G80" s="79" t="s">
        <v>111</v>
      </c>
      <c r="H80" s="60">
        <v>8441.5186370317406</v>
      </c>
      <c r="I80" s="60">
        <v>8539.7254800523424</v>
      </c>
      <c r="J80" s="60"/>
      <c r="K80" s="60">
        <v>4377.7831071665914</v>
      </c>
      <c r="L80" s="60">
        <v>8468.9692691186756</v>
      </c>
      <c r="M80" s="60"/>
      <c r="N80" s="60">
        <v>410520.09600000002</v>
      </c>
      <c r="O80" s="60">
        <v>415296</v>
      </c>
      <c r="P80" s="61"/>
      <c r="Q80" s="62">
        <f t="shared" si="2"/>
        <v>83.130680491937312</v>
      </c>
    </row>
    <row r="81" spans="1:17" ht="13.5" customHeight="1" x14ac:dyDescent="0.2">
      <c r="A81" s="57">
        <v>75</v>
      </c>
      <c r="B81" s="58"/>
      <c r="C81" s="57">
        <v>32</v>
      </c>
      <c r="D81" s="59"/>
      <c r="E81" s="77" t="s">
        <v>134</v>
      </c>
      <c r="F81" s="78" t="s">
        <v>55</v>
      </c>
      <c r="G81" s="79" t="s">
        <v>142</v>
      </c>
      <c r="H81" s="60">
        <v>8289.7953070315998</v>
      </c>
      <c r="I81" s="60">
        <v>9418.9558463972389</v>
      </c>
      <c r="J81" s="60"/>
      <c r="K81" s="60">
        <v>2056.0493075104173</v>
      </c>
      <c r="L81" s="60">
        <v>3160.8160816081609</v>
      </c>
      <c r="M81" s="60"/>
      <c r="N81" s="60">
        <v>16113</v>
      </c>
      <c r="O81" s="60">
        <v>32884</v>
      </c>
      <c r="P81" s="61"/>
      <c r="Q81" s="62">
        <f t="shared" si="2"/>
        <v>67.353131660513341</v>
      </c>
    </row>
    <row r="82" spans="1:17" ht="13.5" customHeight="1" x14ac:dyDescent="0.2">
      <c r="A82" s="57">
        <v>76</v>
      </c>
      <c r="B82" s="58"/>
      <c r="C82" s="57">
        <v>93</v>
      </c>
      <c r="D82" s="59"/>
      <c r="E82" s="77" t="s">
        <v>35</v>
      </c>
      <c r="F82" s="78" t="s">
        <v>36</v>
      </c>
      <c r="G82" s="79" t="s">
        <v>105</v>
      </c>
      <c r="H82" s="60">
        <v>8121.7225996394636</v>
      </c>
      <c r="I82" s="60">
        <v>201943</v>
      </c>
      <c r="J82" s="60"/>
      <c r="K82" s="60">
        <v>27948.827960192029</v>
      </c>
      <c r="L82" s="60">
        <v>72169</v>
      </c>
      <c r="M82" s="60"/>
      <c r="N82" s="60">
        <v>4595</v>
      </c>
      <c r="O82" s="60">
        <v>114259</v>
      </c>
      <c r="P82" s="61"/>
      <c r="Q82" s="62">
        <f t="shared" si="2"/>
        <v>15.590090196083608</v>
      </c>
    </row>
    <row r="83" spans="1:17" ht="13.5" customHeight="1" x14ac:dyDescent="0.2">
      <c r="A83" s="57">
        <v>77</v>
      </c>
      <c r="B83" s="58"/>
      <c r="C83" s="57">
        <v>1</v>
      </c>
      <c r="D83" s="59"/>
      <c r="E83" s="77" t="s">
        <v>93</v>
      </c>
      <c r="F83" s="78" t="s">
        <v>34</v>
      </c>
      <c r="G83" s="79" t="s">
        <v>139</v>
      </c>
      <c r="H83" s="60">
        <v>8035.71</v>
      </c>
      <c r="I83" s="60">
        <v>8035.71</v>
      </c>
      <c r="J83" s="60"/>
      <c r="K83" s="60">
        <v>6510.0510000000004</v>
      </c>
      <c r="L83" s="60">
        <v>6510.0510000000004</v>
      </c>
      <c r="M83" s="60"/>
      <c r="N83" s="60">
        <v>46300</v>
      </c>
      <c r="O83" s="60">
        <v>46300</v>
      </c>
      <c r="P83" s="61"/>
      <c r="Q83" s="62">
        <f t="shared" si="2"/>
        <v>100</v>
      </c>
    </row>
    <row r="84" spans="1:17" ht="13.5" customHeight="1" x14ac:dyDescent="0.2">
      <c r="A84" s="57">
        <v>78</v>
      </c>
      <c r="B84" s="58"/>
      <c r="C84" s="57">
        <v>54</v>
      </c>
      <c r="D84" s="59"/>
      <c r="E84" s="77" t="s">
        <v>83</v>
      </c>
      <c r="F84" s="78" t="s">
        <v>34</v>
      </c>
      <c r="G84" s="79" t="s">
        <v>139</v>
      </c>
      <c r="H84" s="60">
        <v>7191.0249977147942</v>
      </c>
      <c r="I84" s="60">
        <v>14682.828896264387</v>
      </c>
      <c r="J84" s="60"/>
      <c r="K84" s="60">
        <v>8341.6509413965505</v>
      </c>
      <c r="L84" s="60">
        <v>20528.349331006397</v>
      </c>
      <c r="M84" s="60"/>
      <c r="N84" s="60">
        <v>15780</v>
      </c>
      <c r="O84" s="60">
        <v>26300</v>
      </c>
      <c r="P84" s="61"/>
      <c r="Q84" s="62">
        <f t="shared" si="2"/>
        <v>49.870177557412717</v>
      </c>
    </row>
    <row r="85" spans="1:17" ht="13.5" customHeight="1" x14ac:dyDescent="0.2">
      <c r="A85" s="57">
        <v>79</v>
      </c>
      <c r="B85" s="58"/>
      <c r="C85" s="57">
        <v>27</v>
      </c>
      <c r="D85" s="59"/>
      <c r="E85" s="77" t="s">
        <v>79</v>
      </c>
      <c r="F85" s="78" t="s">
        <v>18</v>
      </c>
      <c r="G85" s="79" t="s">
        <v>123</v>
      </c>
      <c r="H85" s="60">
        <v>7182.9080063827978</v>
      </c>
      <c r="I85" s="60">
        <v>8836.7683271963724</v>
      </c>
      <c r="J85" s="60"/>
      <c r="K85" s="60">
        <v>7322.9109123395883</v>
      </c>
      <c r="L85" s="60">
        <v>19616.713394560094</v>
      </c>
      <c r="M85" s="60"/>
      <c r="N85" s="60">
        <v>38427</v>
      </c>
      <c r="O85" s="60">
        <v>44346</v>
      </c>
      <c r="P85" s="61"/>
      <c r="Q85" s="62">
        <f t="shared" si="2"/>
        <v>68.422324930339869</v>
      </c>
    </row>
    <row r="86" spans="1:17" ht="13.5" customHeight="1" x14ac:dyDescent="0.2">
      <c r="A86" s="57">
        <v>80</v>
      </c>
      <c r="B86" s="58"/>
      <c r="C86" s="57">
        <v>96</v>
      </c>
      <c r="D86" s="59"/>
      <c r="E86" s="77" t="s">
        <v>117</v>
      </c>
      <c r="F86" s="78" t="s">
        <v>16</v>
      </c>
      <c r="G86" s="79" t="s">
        <v>22</v>
      </c>
      <c r="H86" s="60">
        <v>7131.3799132087852</v>
      </c>
      <c r="I86" s="60">
        <v>112720.80969547453</v>
      </c>
      <c r="J86" s="60"/>
      <c r="K86" s="60">
        <v>11943.955892927035</v>
      </c>
      <c r="L86" s="60">
        <v>64342.834503770639</v>
      </c>
      <c r="M86" s="60"/>
      <c r="N86" s="60">
        <v>7290</v>
      </c>
      <c r="O86" s="60">
        <v>115179</v>
      </c>
      <c r="P86" s="61"/>
      <c r="Q86" s="62">
        <f t="shared" si="2"/>
        <v>10.406286219743698</v>
      </c>
    </row>
    <row r="87" spans="1:17" ht="13.5" customHeight="1" x14ac:dyDescent="0.2">
      <c r="A87" s="57">
        <v>81</v>
      </c>
      <c r="B87" s="58"/>
      <c r="C87" s="57">
        <v>2</v>
      </c>
      <c r="D87" s="59"/>
      <c r="E87" s="77" t="s">
        <v>84</v>
      </c>
      <c r="F87" s="78" t="s">
        <v>15</v>
      </c>
      <c r="G87" s="79" t="s">
        <v>118</v>
      </c>
      <c r="H87" s="60">
        <v>7049.2698420929428</v>
      </c>
      <c r="I87" s="60">
        <v>7142.3112951923822</v>
      </c>
      <c r="J87" s="60"/>
      <c r="K87" s="60">
        <v>6389.5868265733088</v>
      </c>
      <c r="L87" s="60">
        <v>6577.4228625973892</v>
      </c>
      <c r="M87" s="60"/>
      <c r="N87" s="60">
        <v>21220</v>
      </c>
      <c r="O87" s="60">
        <v>21500</v>
      </c>
      <c r="P87" s="61"/>
      <c r="Q87" s="62">
        <f t="shared" si="2"/>
        <v>98.179741675239342</v>
      </c>
    </row>
    <row r="88" spans="1:17" ht="13.5" customHeight="1" x14ac:dyDescent="0.2">
      <c r="A88" s="57">
        <v>82</v>
      </c>
      <c r="B88" s="58"/>
      <c r="C88" s="57">
        <v>22</v>
      </c>
      <c r="D88" s="59"/>
      <c r="E88" s="77" t="s">
        <v>74</v>
      </c>
      <c r="F88" s="78" t="s">
        <v>75</v>
      </c>
      <c r="G88" s="79" t="s">
        <v>108</v>
      </c>
      <c r="H88" s="60">
        <v>6982.4004349843108</v>
      </c>
      <c r="I88" s="60">
        <v>8062.5929999999998</v>
      </c>
      <c r="J88" s="60"/>
      <c r="K88" s="60">
        <v>5304.7293265929957</v>
      </c>
      <c r="L88" s="60">
        <v>7877.4489999999996</v>
      </c>
      <c r="M88" s="60"/>
      <c r="N88" s="60">
        <v>11197</v>
      </c>
      <c r="O88" s="60">
        <v>16739</v>
      </c>
      <c r="P88" s="61"/>
      <c r="Q88" s="62">
        <f t="shared" si="2"/>
        <v>73.611602572570703</v>
      </c>
    </row>
    <row r="89" spans="1:17" ht="13.5" customHeight="1" x14ac:dyDescent="0.2">
      <c r="A89" s="57">
        <v>83</v>
      </c>
      <c r="B89" s="58"/>
      <c r="C89" s="57">
        <v>8</v>
      </c>
      <c r="D89" s="59"/>
      <c r="E89" s="77" t="s">
        <v>102</v>
      </c>
      <c r="F89" s="78" t="s">
        <v>15</v>
      </c>
      <c r="G89" s="79" t="s">
        <v>19</v>
      </c>
      <c r="H89" s="60">
        <v>6889.4067379957523</v>
      </c>
      <c r="I89" s="60">
        <v>7612.4297437485484</v>
      </c>
      <c r="J89" s="60"/>
      <c r="K89" s="60">
        <v>869.20140859604771</v>
      </c>
      <c r="L89" s="60">
        <v>869.20140859604771</v>
      </c>
      <c r="M89" s="60"/>
      <c r="N89" s="60">
        <v>6006</v>
      </c>
      <c r="O89" s="60">
        <v>6884</v>
      </c>
      <c r="P89" s="61"/>
      <c r="Q89" s="62">
        <f t="shared" si="2"/>
        <v>92.58262017331306</v>
      </c>
    </row>
    <row r="90" spans="1:17" ht="13.5" customHeight="1" x14ac:dyDescent="0.2">
      <c r="A90" s="57">
        <v>84</v>
      </c>
      <c r="B90" s="58"/>
      <c r="C90" s="57">
        <v>30</v>
      </c>
      <c r="D90" s="59"/>
      <c r="E90" s="77" t="s">
        <v>116</v>
      </c>
      <c r="F90" s="78" t="s">
        <v>55</v>
      </c>
      <c r="G90" s="79" t="s">
        <v>14</v>
      </c>
      <c r="H90" s="60">
        <v>6711.7019513893247</v>
      </c>
      <c r="I90" s="60">
        <v>8298.0422704407247</v>
      </c>
      <c r="J90" s="60"/>
      <c r="K90" s="60">
        <v>2442.0004733353398</v>
      </c>
      <c r="L90" s="60">
        <v>3155.4922786667598</v>
      </c>
      <c r="M90" s="60"/>
      <c r="N90" s="60">
        <v>4203</v>
      </c>
      <c r="O90" s="60">
        <v>9089</v>
      </c>
      <c r="P90" s="61"/>
      <c r="Q90" s="62">
        <f t="shared" si="2"/>
        <v>68.171519545111465</v>
      </c>
    </row>
    <row r="91" spans="1:17" ht="13.5" customHeight="1" x14ac:dyDescent="0.2">
      <c r="A91" s="57">
        <v>85</v>
      </c>
      <c r="B91" s="58"/>
      <c r="C91" s="57">
        <v>53</v>
      </c>
      <c r="D91" s="59"/>
      <c r="E91" s="77" t="s">
        <v>156</v>
      </c>
      <c r="F91" s="78" t="s">
        <v>25</v>
      </c>
      <c r="G91" s="79" t="s">
        <v>108</v>
      </c>
      <c r="H91" s="60">
        <v>6693.5991190439081</v>
      </c>
      <c r="I91" s="60">
        <v>15351.277405243618</v>
      </c>
      <c r="J91" s="60"/>
      <c r="K91" s="60">
        <v>10710.733083180136</v>
      </c>
      <c r="L91" s="60">
        <v>16262.05646075197</v>
      </c>
      <c r="M91" s="60"/>
      <c r="N91" s="60">
        <v>31721</v>
      </c>
      <c r="O91" s="60">
        <v>72750</v>
      </c>
      <c r="P91" s="61"/>
      <c r="Q91" s="62">
        <f t="shared" si="2"/>
        <v>51.02298889821499</v>
      </c>
    </row>
    <row r="92" spans="1:17" ht="13.5" customHeight="1" x14ac:dyDescent="0.2">
      <c r="A92" s="57">
        <v>86</v>
      </c>
      <c r="B92" s="58"/>
      <c r="C92" s="57">
        <v>46</v>
      </c>
      <c r="D92" s="59"/>
      <c r="E92" s="77" t="s">
        <v>120</v>
      </c>
      <c r="F92" s="78" t="s">
        <v>34</v>
      </c>
      <c r="G92" s="79" t="s">
        <v>13</v>
      </c>
      <c r="H92" s="60">
        <v>6637.9075940843159</v>
      </c>
      <c r="I92" s="60">
        <v>14063.619800861519</v>
      </c>
      <c r="J92" s="60"/>
      <c r="K92" s="60">
        <v>4230.0833402234475</v>
      </c>
      <c r="L92" s="60">
        <v>6940.5330133798716</v>
      </c>
      <c r="M92" s="60"/>
      <c r="N92" s="60">
        <v>4459</v>
      </c>
      <c r="O92" s="60">
        <v>7000</v>
      </c>
      <c r="P92" s="61"/>
      <c r="Q92" s="62">
        <f t="shared" si="2"/>
        <v>57.282222840426577</v>
      </c>
    </row>
    <row r="93" spans="1:17" ht="13.5" customHeight="1" x14ac:dyDescent="0.2">
      <c r="A93" s="57">
        <v>87</v>
      </c>
      <c r="B93" s="58"/>
      <c r="C93" s="57">
        <v>28</v>
      </c>
      <c r="D93" s="59"/>
      <c r="E93" s="77" t="s">
        <v>125</v>
      </c>
      <c r="F93" s="78" t="s">
        <v>15</v>
      </c>
      <c r="G93" s="79" t="s">
        <v>109</v>
      </c>
      <c r="H93" s="60">
        <v>6585.5138564912231</v>
      </c>
      <c r="I93" s="60">
        <v>6586.7977600578051</v>
      </c>
      <c r="J93" s="60"/>
      <c r="K93" s="60">
        <v>4487.2557327443901</v>
      </c>
      <c r="L93" s="60">
        <v>4491.6412981786289</v>
      </c>
      <c r="M93" s="60"/>
      <c r="N93" s="60">
        <v>3000</v>
      </c>
      <c r="O93" s="60">
        <v>60000</v>
      </c>
      <c r="P93" s="61"/>
      <c r="Q93" s="62">
        <f t="shared" si="2"/>
        <v>68.294289851004038</v>
      </c>
    </row>
    <row r="94" spans="1:17" ht="13.5" customHeight="1" x14ac:dyDescent="0.2">
      <c r="A94" s="57">
        <v>88</v>
      </c>
      <c r="B94" s="58"/>
      <c r="C94" s="57">
        <v>4</v>
      </c>
      <c r="D94" s="59"/>
      <c r="E94" s="77" t="s">
        <v>86</v>
      </c>
      <c r="F94" s="78" t="s">
        <v>15</v>
      </c>
      <c r="G94" s="79" t="s">
        <v>13</v>
      </c>
      <c r="H94" s="60">
        <v>6574.3685531136016</v>
      </c>
      <c r="I94" s="60">
        <v>6981.754019251116</v>
      </c>
      <c r="J94" s="60"/>
      <c r="K94" s="60">
        <v>1150.2436700610667</v>
      </c>
      <c r="L94" s="60">
        <v>1183.1121975130284</v>
      </c>
      <c r="M94" s="60"/>
      <c r="N94" s="60">
        <v>6141</v>
      </c>
      <c r="O94" s="60">
        <v>6522</v>
      </c>
      <c r="P94" s="61"/>
      <c r="Q94" s="62">
        <f t="shared" si="2"/>
        <v>95.181696920098474</v>
      </c>
    </row>
    <row r="95" spans="1:17" ht="13.5" customHeight="1" x14ac:dyDescent="0.2">
      <c r="A95" s="57">
        <v>89</v>
      </c>
      <c r="B95" s="58"/>
      <c r="C95" s="57">
        <v>12</v>
      </c>
      <c r="D95" s="59"/>
      <c r="E95" s="77" t="s">
        <v>80</v>
      </c>
      <c r="F95" s="78" t="s">
        <v>18</v>
      </c>
      <c r="G95" s="79" t="s">
        <v>123</v>
      </c>
      <c r="H95" s="60">
        <v>6535.1789034811054</v>
      </c>
      <c r="I95" s="60">
        <v>9979.1721189251693</v>
      </c>
      <c r="J95" s="60"/>
      <c r="K95" s="60">
        <v>26667.811195810227</v>
      </c>
      <c r="L95" s="60">
        <v>26667.811195810227</v>
      </c>
      <c r="M95" s="60"/>
      <c r="N95" s="60">
        <v>59641</v>
      </c>
      <c r="O95" s="60">
        <v>65769</v>
      </c>
      <c r="P95" s="61"/>
      <c r="Q95" s="62">
        <f t="shared" si="2"/>
        <v>85.390242486186025</v>
      </c>
    </row>
    <row r="96" spans="1:17" ht="13.5" customHeight="1" x14ac:dyDescent="0.2">
      <c r="A96" s="57">
        <v>90</v>
      </c>
      <c r="B96" s="58"/>
      <c r="C96" s="57">
        <v>5</v>
      </c>
      <c r="D96" s="59"/>
      <c r="E96" s="77" t="s">
        <v>133</v>
      </c>
      <c r="F96" s="78" t="s">
        <v>121</v>
      </c>
      <c r="G96" s="79" t="s">
        <v>105</v>
      </c>
      <c r="H96" s="60">
        <v>6499.2196240719686</v>
      </c>
      <c r="I96" s="60">
        <v>6552.8940000000002</v>
      </c>
      <c r="J96" s="60"/>
      <c r="K96" s="60">
        <v>2271.4068394685792</v>
      </c>
      <c r="L96" s="60">
        <v>2476.578</v>
      </c>
      <c r="M96" s="60"/>
      <c r="N96" s="60">
        <v>5202</v>
      </c>
      <c r="O96" s="60">
        <v>5505</v>
      </c>
      <c r="P96" s="61"/>
      <c r="Q96" s="62">
        <f t="shared" si="2"/>
        <v>95.130785566598902</v>
      </c>
    </row>
    <row r="97" spans="1:17" ht="13.5" customHeight="1" x14ac:dyDescent="0.2">
      <c r="A97" s="57">
        <v>91</v>
      </c>
      <c r="B97" s="58"/>
      <c r="C97" s="57">
        <v>35</v>
      </c>
      <c r="D97" s="59"/>
      <c r="E97" s="77" t="s">
        <v>87</v>
      </c>
      <c r="F97" s="78" t="s">
        <v>34</v>
      </c>
      <c r="G97" s="79" t="s">
        <v>119</v>
      </c>
      <c r="H97" s="60">
        <v>6439.9618670997806</v>
      </c>
      <c r="I97" s="60">
        <v>14348.231057128733</v>
      </c>
      <c r="J97" s="60"/>
      <c r="K97" s="60">
        <v>1210.1068882234354</v>
      </c>
      <c r="L97" s="60">
        <v>2402.6381617219313</v>
      </c>
      <c r="M97" s="60"/>
      <c r="N97" s="60">
        <v>22077</v>
      </c>
      <c r="O97" s="60">
        <v>22477</v>
      </c>
      <c r="P97" s="61"/>
      <c r="Q97" s="62">
        <f t="shared" si="2"/>
        <v>64.489825178836455</v>
      </c>
    </row>
    <row r="98" spans="1:17" ht="13.5" customHeight="1" x14ac:dyDescent="0.2">
      <c r="A98" s="57">
        <v>92</v>
      </c>
      <c r="B98" s="58"/>
      <c r="C98" s="57">
        <v>59</v>
      </c>
      <c r="D98" s="59"/>
      <c r="E98" s="77" t="s">
        <v>77</v>
      </c>
      <c r="F98" s="78" t="s">
        <v>38</v>
      </c>
      <c r="G98" s="79" t="s">
        <v>141</v>
      </c>
      <c r="H98" s="60">
        <v>6429.0250237528326</v>
      </c>
      <c r="I98" s="60">
        <v>30867.860798588543</v>
      </c>
      <c r="J98" s="60"/>
      <c r="K98" s="60">
        <v>37253.506292725673</v>
      </c>
      <c r="L98" s="60">
        <v>49887.861137159511</v>
      </c>
      <c r="M98" s="60"/>
      <c r="N98" s="60">
        <v>39272</v>
      </c>
      <c r="O98" s="60">
        <v>77176</v>
      </c>
      <c r="P98" s="61"/>
      <c r="Q98" s="62">
        <f t="shared" si="2"/>
        <v>48.796115260851366</v>
      </c>
    </row>
    <row r="99" spans="1:17" ht="13.5" customHeight="1" x14ac:dyDescent="0.2">
      <c r="A99" s="57">
        <v>93</v>
      </c>
      <c r="B99" s="58"/>
      <c r="C99" s="57">
        <v>73</v>
      </c>
      <c r="D99" s="59"/>
      <c r="E99" s="77" t="s">
        <v>157</v>
      </c>
      <c r="F99" s="78" t="s">
        <v>25</v>
      </c>
      <c r="G99" s="79" t="s">
        <v>105</v>
      </c>
      <c r="H99" s="60">
        <v>6207.2359376958766</v>
      </c>
      <c r="I99" s="60">
        <v>22253.987000000001</v>
      </c>
      <c r="J99" s="60"/>
      <c r="K99" s="60">
        <v>4288.4994262330392</v>
      </c>
      <c r="L99" s="60">
        <v>8178.8879999999999</v>
      </c>
      <c r="M99" s="60"/>
      <c r="N99" s="60">
        <v>8312.3009903472484</v>
      </c>
      <c r="O99" s="60">
        <v>29801</v>
      </c>
      <c r="P99" s="61"/>
      <c r="Q99" s="62">
        <f t="shared" si="2"/>
        <v>36.073051414877511</v>
      </c>
    </row>
    <row r="100" spans="1:17" ht="13.5" customHeight="1" x14ac:dyDescent="0.2">
      <c r="A100" s="57">
        <v>94</v>
      </c>
      <c r="B100" s="58"/>
      <c r="C100" s="57">
        <v>16</v>
      </c>
      <c r="D100" s="59"/>
      <c r="E100" s="77" t="s">
        <v>66</v>
      </c>
      <c r="F100" s="78" t="s">
        <v>15</v>
      </c>
      <c r="G100" s="79" t="s">
        <v>107</v>
      </c>
      <c r="H100" s="60">
        <v>5965.9232577088787</v>
      </c>
      <c r="I100" s="60">
        <v>7933.0990000000002</v>
      </c>
      <c r="J100" s="60"/>
      <c r="K100" s="60">
        <v>16094.515726552825</v>
      </c>
      <c r="L100" s="60">
        <v>18830.834999999999</v>
      </c>
      <c r="M100" s="60"/>
      <c r="N100" s="60">
        <v>21145.013769830497</v>
      </c>
      <c r="O100" s="60">
        <v>25320</v>
      </c>
      <c r="P100" s="61"/>
      <c r="Q100" s="62">
        <f t="shared" si="2"/>
        <v>81.394330332315988</v>
      </c>
    </row>
    <row r="101" spans="1:17" ht="13.5" customHeight="1" x14ac:dyDescent="0.2">
      <c r="A101" s="57">
        <v>95</v>
      </c>
      <c r="B101" s="58"/>
      <c r="C101" s="57">
        <v>24</v>
      </c>
      <c r="D101" s="59"/>
      <c r="E101" s="77" t="s">
        <v>158</v>
      </c>
      <c r="F101" s="78" t="s">
        <v>25</v>
      </c>
      <c r="G101" s="79" t="s">
        <v>112</v>
      </c>
      <c r="H101" s="60">
        <v>5772.0623660065712</v>
      </c>
      <c r="I101" s="60">
        <v>8669.6759999999995</v>
      </c>
      <c r="J101" s="60"/>
      <c r="K101" s="60">
        <v>4353.5068454095863</v>
      </c>
      <c r="L101" s="60">
        <v>5612.3919999999998</v>
      </c>
      <c r="M101" s="60"/>
      <c r="N101" s="60">
        <v>12500</v>
      </c>
      <c r="O101" s="60">
        <v>18000</v>
      </c>
      <c r="P101" s="61"/>
      <c r="Q101" s="62">
        <f t="shared" si="2"/>
        <v>71.197196536759577</v>
      </c>
    </row>
    <row r="102" spans="1:17" ht="13.5" customHeight="1" x14ac:dyDescent="0.2">
      <c r="A102" s="57">
        <v>96</v>
      </c>
      <c r="B102" s="58"/>
      <c r="C102" s="57">
        <v>57</v>
      </c>
      <c r="D102" s="59"/>
      <c r="E102" s="77" t="s">
        <v>101</v>
      </c>
      <c r="F102" s="78" t="s">
        <v>21</v>
      </c>
      <c r="G102" s="79" t="s">
        <v>143</v>
      </c>
      <c r="H102" s="60">
        <v>5497.4385656681234</v>
      </c>
      <c r="I102" s="60">
        <v>11505.633269366732</v>
      </c>
      <c r="J102" s="60"/>
      <c r="K102" s="60">
        <v>4776.5456170938787</v>
      </c>
      <c r="L102" s="60">
        <v>6080.0128777215423</v>
      </c>
      <c r="M102" s="60"/>
      <c r="N102" s="60">
        <v>4841</v>
      </c>
      <c r="O102" s="60">
        <v>23050</v>
      </c>
      <c r="P102" s="61"/>
      <c r="Q102" s="62">
        <f t="shared" si="2"/>
        <v>49.114672249930564</v>
      </c>
    </row>
    <row r="103" spans="1:17" ht="13.5" customHeight="1" x14ac:dyDescent="0.2">
      <c r="A103" s="57">
        <v>97</v>
      </c>
      <c r="B103" s="58"/>
      <c r="C103" s="57">
        <v>75</v>
      </c>
      <c r="D103" s="59"/>
      <c r="E103" s="77" t="s">
        <v>159</v>
      </c>
      <c r="F103" s="78" t="s">
        <v>21</v>
      </c>
      <c r="G103" s="79" t="s">
        <v>113</v>
      </c>
      <c r="H103" s="60">
        <v>4954.251284307581</v>
      </c>
      <c r="I103" s="60">
        <v>10197.963337036663</v>
      </c>
      <c r="J103" s="60"/>
      <c r="K103" s="60">
        <v>4839.355066301724</v>
      </c>
      <c r="L103" s="60">
        <v>9642.2991225180431</v>
      </c>
      <c r="M103" s="60"/>
      <c r="N103" s="60">
        <v>5245</v>
      </c>
      <c r="O103" s="60">
        <v>96000</v>
      </c>
      <c r="P103" s="61"/>
      <c r="Q103" s="62">
        <f t="shared" si="2"/>
        <v>34.744380570012545</v>
      </c>
    </row>
    <row r="104" spans="1:17" ht="13.5" customHeight="1" x14ac:dyDescent="0.2">
      <c r="A104" s="57">
        <v>98</v>
      </c>
      <c r="B104" s="58"/>
      <c r="C104" s="57">
        <v>19</v>
      </c>
      <c r="D104" s="59"/>
      <c r="E104" s="77" t="s">
        <v>78</v>
      </c>
      <c r="F104" s="78" t="s">
        <v>55</v>
      </c>
      <c r="G104" s="79" t="s">
        <v>105</v>
      </c>
      <c r="H104" s="60">
        <v>4891.8257366577373</v>
      </c>
      <c r="I104" s="60">
        <v>5877.7</v>
      </c>
      <c r="J104" s="60"/>
      <c r="K104" s="60">
        <v>2313.1</v>
      </c>
      <c r="L104" s="60">
        <v>2545.4</v>
      </c>
      <c r="M104" s="60"/>
      <c r="N104" s="60">
        <v>5352</v>
      </c>
      <c r="O104" s="60">
        <v>9052</v>
      </c>
      <c r="P104" s="61"/>
      <c r="Q104" s="62">
        <f t="shared" si="2"/>
        <v>77.741886074103306</v>
      </c>
    </row>
    <row r="105" spans="1:17" ht="13.5" customHeight="1" x14ac:dyDescent="0.2">
      <c r="A105" s="57">
        <v>99</v>
      </c>
      <c r="B105" s="58"/>
      <c r="C105" s="57">
        <v>98</v>
      </c>
      <c r="D105" s="59"/>
      <c r="E105" s="77" t="s">
        <v>160</v>
      </c>
      <c r="F105" s="78" t="s">
        <v>16</v>
      </c>
      <c r="G105" s="79" t="s">
        <v>19</v>
      </c>
      <c r="H105" s="60">
        <v>4766.95</v>
      </c>
      <c r="I105" s="60">
        <v>95339</v>
      </c>
      <c r="J105" s="60"/>
      <c r="K105" s="60">
        <v>1478.1000000000001</v>
      </c>
      <c r="L105" s="60">
        <v>29562</v>
      </c>
      <c r="M105" s="60"/>
      <c r="N105" s="60">
        <v>8750</v>
      </c>
      <c r="O105" s="60">
        <v>175000</v>
      </c>
      <c r="P105" s="61"/>
      <c r="Q105" s="62">
        <f t="shared" si="2"/>
        <v>5.0000000000000009</v>
      </c>
    </row>
    <row r="106" spans="1:17" ht="13.5" customHeight="1" thickBot="1" x14ac:dyDescent="0.25">
      <c r="A106" s="64">
        <v>100</v>
      </c>
      <c r="B106" s="65"/>
      <c r="C106" s="64">
        <v>66</v>
      </c>
      <c r="D106" s="66"/>
      <c r="E106" s="82" t="s">
        <v>135</v>
      </c>
      <c r="F106" s="83" t="s">
        <v>38</v>
      </c>
      <c r="G106" s="84" t="s">
        <v>136</v>
      </c>
      <c r="H106" s="67">
        <v>4708.0519539399629</v>
      </c>
      <c r="I106" s="67">
        <v>25227.077568366549</v>
      </c>
      <c r="J106" s="67"/>
      <c r="K106" s="67">
        <v>15531.946713072932</v>
      </c>
      <c r="L106" s="67">
        <v>16595.441099949978</v>
      </c>
      <c r="M106" s="67"/>
      <c r="N106" s="67">
        <v>4398</v>
      </c>
      <c r="O106" s="67">
        <v>22139</v>
      </c>
      <c r="P106" s="68"/>
      <c r="Q106" s="69">
        <f t="shared" si="2"/>
        <v>44.039911978180385</v>
      </c>
    </row>
    <row r="107" spans="1:17" ht="5.0999999999999996" customHeight="1" x14ac:dyDescent="0.25"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x14ac:dyDescent="0.25">
      <c r="A108" s="19" t="s">
        <v>165</v>
      </c>
      <c r="B108" s="14"/>
      <c r="C108" s="15"/>
      <c r="D108" s="15"/>
      <c r="E108" s="13"/>
      <c r="F108" s="13"/>
      <c r="G108" s="13"/>
      <c r="P108" s="12"/>
      <c r="Q108" s="18"/>
    </row>
    <row r="109" spans="1:17" ht="5.0999999999999996" customHeight="1" x14ac:dyDescent="0.25">
      <c r="B109" s="19"/>
      <c r="D109" s="4"/>
      <c r="E109" s="20"/>
      <c r="F109" s="20"/>
      <c r="G109" s="21"/>
      <c r="H109" s="8"/>
      <c r="I109" s="8"/>
      <c r="J109" s="8"/>
      <c r="K109" s="8"/>
      <c r="L109" s="8"/>
      <c r="M109" s="8"/>
      <c r="N109" s="8"/>
      <c r="O109" s="8"/>
      <c r="P109" s="8"/>
      <c r="Q109" s="22"/>
    </row>
    <row r="110" spans="1:17" ht="12.75" customHeight="1" x14ac:dyDescent="0.25">
      <c r="A110" s="24" t="s">
        <v>161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8"/>
    </row>
    <row r="111" spans="1:17" ht="12.75" customHeight="1" x14ac:dyDescent="0.25">
      <c r="A111" s="25" t="s">
        <v>27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ht="12.75" customHeight="1" x14ac:dyDescent="0.25">
      <c r="A112" s="25" t="s">
        <v>28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ht="12.75" customHeight="1" x14ac:dyDescent="0.25">
      <c r="A113" s="10" t="s">
        <v>144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x14ac:dyDescent="0.25">
      <c r="A114" s="26" t="s">
        <v>162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x14ac:dyDescent="0.25">
      <c r="A115" s="29"/>
      <c r="B115" s="30"/>
      <c r="C115" s="10"/>
      <c r="D115" s="31"/>
      <c r="E115" s="30"/>
      <c r="F115" s="30"/>
      <c r="G115" s="30"/>
      <c r="H115" s="30"/>
      <c r="I115" s="32"/>
      <c r="J115" s="33"/>
      <c r="K115" s="33"/>
      <c r="L115" s="33"/>
      <c r="M115" s="33"/>
      <c r="N115" s="33"/>
      <c r="O115" s="33"/>
      <c r="P115" s="24"/>
      <c r="Q115" s="34"/>
    </row>
    <row r="116" spans="1:17" x14ac:dyDescent="0.25">
      <c r="A116" s="35"/>
      <c r="B116" s="36"/>
      <c r="C116" s="37"/>
      <c r="D116" s="38"/>
      <c r="E116" s="20"/>
      <c r="F116" s="20"/>
      <c r="G116" s="21"/>
      <c r="H116" s="39"/>
    </row>
  </sheetData>
  <mergeCells count="7">
    <mergeCell ref="Q4:Q5"/>
    <mergeCell ref="A5:B5"/>
    <mergeCell ref="C5:D5"/>
    <mergeCell ref="A4:D4"/>
    <mergeCell ref="H4:I4"/>
    <mergeCell ref="K4:L4"/>
    <mergeCell ref="N4:O4"/>
  </mergeCells>
  <phoneticPr fontId="0" type="noConversion"/>
  <printOptions horizontalCentered="1"/>
  <pageMargins left="0.5" right="0.5" top="0.75" bottom="0.75" header="0.5" footer="0.5"/>
  <pageSetup paperSize="9"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62D1336EA6CB49893D9691650955DD" ma:contentTypeVersion="54" ma:contentTypeDescription="Create a new document." ma:contentTypeScope="" ma:versionID="3443a46be48b5cacf3039443fca28680">
  <xsd:schema xmlns:xsd="http://www.w3.org/2001/XMLSchema" xmlns:xs="http://www.w3.org/2001/XMLSchema" xmlns:p="http://schemas.microsoft.com/office/2006/metadata/properties" xmlns:ns2="2c0079cb-7e3b-4b14-9551-8f7730befe9f" xmlns:ns3="60ea8e68-6540-4627-bb4d-21f975742799" targetNamespace="http://schemas.microsoft.com/office/2006/metadata/properties" ma:root="true" ma:fieldsID="affc94bbcb85c2baf94c896fd03c943e" ns2:_="" ns3:_="">
    <xsd:import namespace="2c0079cb-7e3b-4b14-9551-8f7730befe9f"/>
    <xsd:import namespace="60ea8e68-6540-4627-bb4d-21f975742799"/>
    <xsd:element name="properties">
      <xsd:complexType>
        <xsd:sequence>
          <xsd:element name="documentManagement">
            <xsd:complexType>
              <xsd:all>
                <xsd:element ref="ns2:OriginalVersionID" minOccurs="0"/>
                <xsd:element ref="ns2:SubTitle" minOccurs="0"/>
                <xsd:element ref="ns2:Symbol" minOccurs="0"/>
                <xsd:element ref="ns2:NumberOfPages" minOccurs="0"/>
                <xsd:element ref="ns2:Size" minOccurs="0"/>
                <xsd:element ref="ns2:PublishDate" minOccurs="0"/>
                <xsd:element ref="ns2:ReferenceDocId" minOccurs="0"/>
                <xsd:element ref="ns2:LongDescription" minOccurs="0"/>
                <xsd:element ref="ns2:DocumentCategory" minOccurs="0"/>
                <xsd:element ref="ns2:DocTitle" minOccurs="0"/>
                <xsd:element ref="ns2:Symbol2" minOccurs="0"/>
                <xsd:element ref="ns2:MeetingTitle" minOccurs="0"/>
                <xsd:element ref="ns2:MeetingId" minOccurs="0"/>
                <xsd:element ref="ns2:ShortTitle" minOccurs="0"/>
                <xsd:element ref="ns2:HighLights" minOccurs="0"/>
                <xsd:element ref="ns2:TableOfContent" minOccurs="0"/>
                <xsd:element ref="ns2:ISBN" minOccurs="0"/>
                <xsd:element ref="ns2:ISSN" minOccurs="0"/>
                <xsd:element ref="ns2:Price" minOccurs="0"/>
                <xsd:element ref="ns2:ImagePath" minOccurs="0"/>
                <xsd:element ref="ns2:ImagePathWhatsNew" minOccurs="0"/>
                <xsd:element ref="ns2:ImagePathFlagship" minOccurs="0"/>
                <xsd:element ref="ns2:SalesNo" minOccurs="0"/>
                <xsd:element ref="ns2:OfficialDescription" minOccurs="0"/>
                <xsd:element ref="ns2:DocumentLabel" minOccurs="0"/>
                <xsd:element ref="ns2:ParentDocId" minOccurs="0"/>
                <xsd:element ref="ns2:Level1" minOccurs="0"/>
                <xsd:element ref="ns2:Level2" minOccurs="0"/>
                <xsd:element ref="ns2:Level3" minOccurs="0"/>
                <xsd:element ref="ns2:Level4" minOccurs="0"/>
                <xsd:element ref="ns2:Level5" minOccurs="0"/>
                <xsd:element ref="ns2:ReferenceItemId" minOccurs="0"/>
                <xsd:element ref="ns2:ReferenceFilePath" minOccurs="0"/>
                <xsd:element ref="ns2:MeetingLinkId" minOccurs="0"/>
                <xsd:element ref="ns2:PublicationLinkId" minOccurs="0"/>
                <xsd:element ref="ns2:LanguageId" minOccurs="0"/>
                <xsd:element ref="ns2:IsMigrated" minOccurs="0"/>
                <xsd:element ref="ns2:EnglishDocument" minOccurs="0"/>
                <xsd:element ref="ns2:FrenchDocument" minOccurs="0"/>
                <xsd:element ref="ns2:SpanishDocument" minOccurs="0"/>
                <xsd:element ref="ns3:iddfa39abe6d4bbaa511b4aebbac8986" minOccurs="0"/>
                <xsd:element ref="ns3:TaxCatchAll" minOccurs="0"/>
                <xsd:element ref="ns3:h2eb479c36154a2480beda2299c6b6c5" minOccurs="0"/>
                <xsd:element ref="ns3:de7de01eec0e4047a039d74943be32af" minOccurs="0"/>
                <xsd:element ref="ns3:p60be10af7c941a2b23bb5f20c154691" minOccurs="0"/>
                <xsd:element ref="ns3:e21d6563779b4a0cac0804544e1eafba" minOccurs="0"/>
                <xsd:element ref="ns2:OriginalLanguages" minOccurs="0"/>
                <xsd:element ref="ns2:UNCTAD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079cb-7e3b-4b14-9551-8f7730befe9f" elementFormDefault="qualified">
    <xsd:import namespace="http://schemas.microsoft.com/office/2006/documentManagement/types"/>
    <xsd:import namespace="http://schemas.microsoft.com/office/infopath/2007/PartnerControls"/>
    <xsd:element name="OriginalVersionID" ma:index="8" nillable="true" ma:displayName="OriginalVersionID" ma:decimals="0" ma:internalName="OriginalVersionID">
      <xsd:simpleType>
        <xsd:restriction base="dms:Number"/>
      </xsd:simpleType>
    </xsd:element>
    <xsd:element name="SubTitle" ma:index="9" nillable="true" ma:displayName="SubTitle" ma:internalName="SubTitle">
      <xsd:simpleType>
        <xsd:restriction base="dms:Text"/>
      </xsd:simpleType>
    </xsd:element>
    <xsd:element name="Symbol" ma:index="10" nillable="true" ma:displayName="Symbol" ma:internalName="Symbol">
      <xsd:simpleType>
        <xsd:restriction base="dms:Text"/>
      </xsd:simpleType>
    </xsd:element>
    <xsd:element name="NumberOfPages" ma:index="11" nillable="true" ma:displayName="NumberOfPages" ma:internalName="NumberOfPages">
      <xsd:simpleType>
        <xsd:restriction base="dms:Number"/>
      </xsd:simpleType>
    </xsd:element>
    <xsd:element name="Size" ma:index="12" nillable="true" ma:displayName="Size" ma:internalName="Size">
      <xsd:simpleType>
        <xsd:restriction base="dms:Number"/>
      </xsd:simpleType>
    </xsd:element>
    <xsd:element name="PublishDate" ma:index="13" nillable="true" ma:displayName="PublishDate" ma:internalName="PublishDate">
      <xsd:simpleType>
        <xsd:restriction base="dms:DateTime"/>
      </xsd:simpleType>
    </xsd:element>
    <xsd:element name="ReferenceDocId" ma:index="14" nillable="true" ma:displayName="ReferenceDocId" ma:internalName="ReferenceDocId">
      <xsd:simpleType>
        <xsd:restriction base="dms:Number"/>
      </xsd:simpleType>
    </xsd:element>
    <xsd:element name="LongDescription" ma:index="15" nillable="true" ma:displayName="LongDescription" ma:internalName="LongDescription">
      <xsd:simpleType>
        <xsd:restriction base="dms:Note">
          <xsd:maxLength value="255"/>
        </xsd:restriction>
      </xsd:simpleType>
    </xsd:element>
    <xsd:element name="DocumentCategory" ma:index="16" nillable="true" ma:displayName="DocumentCategory" ma:internalName="DocumentCategory">
      <xsd:simpleType>
        <xsd:restriction base="dms:Text"/>
      </xsd:simpleType>
    </xsd:element>
    <xsd:element name="DocTitle" ma:index="17" nillable="true" ma:displayName="DocTitle" ma:internalName="DocTitle">
      <xsd:simpleType>
        <xsd:restriction base="dms:Note">
          <xsd:maxLength value="255"/>
        </xsd:restriction>
      </xsd:simpleType>
    </xsd:element>
    <xsd:element name="Symbol2" ma:index="18" nillable="true" ma:displayName="Symbol2" ma:internalName="Symbol2">
      <xsd:simpleType>
        <xsd:restriction base="dms:Text"/>
      </xsd:simpleType>
    </xsd:element>
    <xsd:element name="MeetingTitle" ma:index="19" nillable="true" ma:displayName="MeetingTitle" ma:internalName="MeetingTitle">
      <xsd:simpleType>
        <xsd:restriction base="dms:Note">
          <xsd:maxLength value="255"/>
        </xsd:restriction>
      </xsd:simpleType>
    </xsd:element>
    <xsd:element name="MeetingId" ma:index="20" nillable="true" ma:displayName="MeetingId" ma:internalName="MeetingId">
      <xsd:simpleType>
        <xsd:restriction base="dms:Number"/>
      </xsd:simpleType>
    </xsd:element>
    <xsd:element name="ShortTitle" ma:index="21" nillable="true" ma:displayName="ShortTitle" ma:internalName="ShortTitle">
      <xsd:simpleType>
        <xsd:restriction base="dms:Note">
          <xsd:maxLength value="255"/>
        </xsd:restriction>
      </xsd:simpleType>
    </xsd:element>
    <xsd:element name="HighLights" ma:index="22" nillable="true" ma:displayName="HighLights" ma:internalName="HighLights">
      <xsd:simpleType>
        <xsd:restriction base="dms:Note">
          <xsd:maxLength value="255"/>
        </xsd:restriction>
      </xsd:simpleType>
    </xsd:element>
    <xsd:element name="TableOfContent" ma:index="23" nillable="true" ma:displayName="TableOfContent" ma:internalName="TableOfContent">
      <xsd:simpleType>
        <xsd:restriction base="dms:Note">
          <xsd:maxLength value="255"/>
        </xsd:restriction>
      </xsd:simpleType>
    </xsd:element>
    <xsd:element name="ISBN" ma:index="24" nillable="true" ma:displayName="ISBN" ma:internalName="ISBN">
      <xsd:simpleType>
        <xsd:restriction base="dms:Text"/>
      </xsd:simpleType>
    </xsd:element>
    <xsd:element name="ISSN" ma:index="25" nillable="true" ma:displayName="ISSN" ma:internalName="ISSN">
      <xsd:simpleType>
        <xsd:restriction base="dms:Text"/>
      </xsd:simpleType>
    </xsd:element>
    <xsd:element name="Price" ma:index="26" nillable="true" ma:displayName="Price" ma:internalName="Price">
      <xsd:simpleType>
        <xsd:restriction base="dms:Number"/>
      </xsd:simpleType>
    </xsd:element>
    <xsd:element name="ImagePath" ma:index="27" nillable="true" ma:displayName="ImagePath" ma:internalName="ImagePath">
      <xsd:simpleType>
        <xsd:restriction base="dms:Text"/>
      </xsd:simpleType>
    </xsd:element>
    <xsd:element name="ImagePathWhatsNew" ma:index="28" nillable="true" ma:displayName="ImagePathWhatsNew" ma:internalName="ImagePathWhatsNew">
      <xsd:simpleType>
        <xsd:restriction base="dms:Text"/>
      </xsd:simpleType>
    </xsd:element>
    <xsd:element name="ImagePathFlagship" ma:index="29" nillable="true" ma:displayName="ImagePathFlagship" ma:internalName="ImagePathFlagship">
      <xsd:simpleType>
        <xsd:restriction base="dms:Text"/>
      </xsd:simpleType>
    </xsd:element>
    <xsd:element name="SalesNo" ma:index="30" nillable="true" ma:displayName="SalesNo" ma:internalName="SalesNo">
      <xsd:simpleType>
        <xsd:restriction base="dms:Text"/>
      </xsd:simpleType>
    </xsd:element>
    <xsd:element name="OfficialDescription" ma:index="32" nillable="true" ma:displayName="OfficialDescription" ma:internalName="OfficialDescription">
      <xsd:simpleType>
        <xsd:restriction base="dms:Note">
          <xsd:maxLength value="255"/>
        </xsd:restriction>
      </xsd:simpleType>
    </xsd:element>
    <xsd:element name="DocumentLabel" ma:index="33" nillable="true" ma:displayName="DocumentLabel" ma:internalName="DocumentLabel">
      <xsd:simpleType>
        <xsd:restriction base="dms:Text"/>
      </xsd:simpleType>
    </xsd:element>
    <xsd:element name="ParentDocId" ma:index="34" nillable="true" ma:displayName="ParentDocId" ma:internalName="ParentDocId">
      <xsd:simpleType>
        <xsd:restriction base="dms:Number"/>
      </xsd:simpleType>
    </xsd:element>
    <xsd:element name="Level1" ma:index="35" nillable="true" ma:displayName="Level1" ma:internalName="Level1">
      <xsd:simpleType>
        <xsd:restriction base="dms:Text"/>
      </xsd:simpleType>
    </xsd:element>
    <xsd:element name="Level2" ma:index="36" nillable="true" ma:displayName="Level2" ma:internalName="Level2">
      <xsd:simpleType>
        <xsd:restriction base="dms:Text"/>
      </xsd:simpleType>
    </xsd:element>
    <xsd:element name="Level3" ma:index="37" nillable="true" ma:displayName="Level3" ma:internalName="Level3">
      <xsd:simpleType>
        <xsd:restriction base="dms:Text"/>
      </xsd:simpleType>
    </xsd:element>
    <xsd:element name="Level4" ma:index="38" nillable="true" ma:displayName="Level4" ma:internalName="Level4">
      <xsd:simpleType>
        <xsd:restriction base="dms:Text"/>
      </xsd:simpleType>
    </xsd:element>
    <xsd:element name="Level5" ma:index="39" nillable="true" ma:displayName="Level5" ma:internalName="Level5">
      <xsd:simpleType>
        <xsd:restriction base="dms:Text"/>
      </xsd:simpleType>
    </xsd:element>
    <xsd:element name="ReferenceItemId" ma:index="40" nillable="true" ma:displayName="ReferenceItemId" ma:internalName="ReferenceItemId">
      <xsd:simpleType>
        <xsd:restriction base="dms:Number"/>
      </xsd:simpleType>
    </xsd:element>
    <xsd:element name="ReferenceFilePath" ma:index="41" nillable="true" ma:displayName="ReferenceFilePath" ma:internalName="ReferenceFilePath">
      <xsd:simpleType>
        <xsd:restriction base="dms:Text"/>
      </xsd:simpleType>
    </xsd:element>
    <xsd:element name="MeetingLinkId" ma:index="42" nillable="true" ma:displayName="MeetingLinkId" ma:internalName="MeetingLinkId">
      <xsd:simpleType>
        <xsd:restriction base="dms:Number"/>
      </xsd:simpleType>
    </xsd:element>
    <xsd:element name="PublicationLinkId" ma:index="43" nillable="true" ma:displayName="PublicationLinkId" ma:internalName="PublicationLinkId">
      <xsd:simpleType>
        <xsd:restriction base="dms:Number"/>
      </xsd:simpleType>
    </xsd:element>
    <xsd:element name="LanguageId" ma:index="44" nillable="true" ma:displayName="LanguageId" ma:internalName="LanguageId">
      <xsd:simpleType>
        <xsd:restriction base="dms:Number"/>
      </xsd:simpleType>
    </xsd:element>
    <xsd:element name="IsMigrated" ma:index="45" nillable="true" ma:displayName="IsMigrated" ma:decimals="0" ma:default="1" ma:internalName="IsMigrated">
      <xsd:simpleType>
        <xsd:restriction base="dms:Number"/>
      </xsd:simpleType>
    </xsd:element>
    <xsd:element name="EnglishDocument" ma:index="46" nillable="true" ma:displayName="EnglishDocument" ma:internalName="English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renchDocument" ma:index="47" nillable="true" ma:displayName="FrenchDocument" ma:internalName="French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panishDocument" ma:index="48" nillable="true" ma:displayName="SpanishDocument" ma:internalName="Spanish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riginalLanguages" ma:index="60" nillable="true" ma:displayName="OriginalLanguages" ma:internalName="OriginalLanguages">
      <xsd:simpleType>
        <xsd:restriction base="dms:Text">
          <xsd:maxLength value="255"/>
        </xsd:restriction>
      </xsd:simpleType>
    </xsd:element>
    <xsd:element name="UNCTADLanguage" ma:index="61" nillable="true" ma:displayName="UNCTADLanguage" ma:internalName="UNCTADLanguag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8e68-6540-4627-bb4d-21f975742799" elementFormDefault="qualified">
    <xsd:import namespace="http://schemas.microsoft.com/office/2006/documentManagement/types"/>
    <xsd:import namespace="http://schemas.microsoft.com/office/infopath/2007/PartnerControls"/>
    <xsd:element name="iddfa39abe6d4bbaa511b4aebbac8986" ma:index="50" nillable="true" ma:taxonomy="true" ma:internalName="iddfa39abe6d4bbaa511b4aebbac8986" ma:taxonomyFieldName="GCM_x0020_Taxonomy" ma:displayName="GCM Taxonomy" ma:default="" ma:fieldId="{2ddfa39a-be6d-4bba-a511-b4aebbac8986}" ma:taxonomyMulti="true" ma:sspId="2d9e2336-4e35-4102-b10d-a45e4900f853" ma:termSetId="31c6ed31-887d-4f3d-b963-7187166417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51" nillable="true" ma:displayName="Taxonomy Catch All Column" ma:hidden="true" ma:list="{1686170f-eae6-4e16-a227-3dab8f6ffb93}" ma:internalName="TaxCatchAll" ma:showField="CatchAllData" ma:web="60ea8e68-6540-4627-bb4d-21f9757427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2eb479c36154a2480beda2299c6b6c5" ma:index="53" nillable="true" ma:taxonomy="true" ma:internalName="h2eb479c36154a2480beda2299c6b6c5" ma:taxonomyFieldName="Thematic_x0020_Taxonomy" ma:displayName="Thematic Taxonomy" ma:default="" ma:fieldId="{12eb479c-3615-4a24-80be-da2299c6b6c5}" ma:taxonomyMulti="true" ma:sspId="2d9e2336-4e35-4102-b10d-a45e4900f853" ma:termSetId="168f229f-4eb1-4a0e-8888-6ebb51a562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e7de01eec0e4047a039d74943be32af" ma:index="55" nillable="true" ma:taxonomy="true" ma:internalName="de7de01eec0e4047a039d74943be32af" ma:taxonomyFieldName="Sitemap_x0020_Taxonomy" ma:displayName="Sitemap Taxonomy" ma:default="" ma:fieldId="{de7de01e-ec0e-4047-a039-d74943be32af}" ma:taxonomyMulti="true" ma:sspId="2d9e2336-4e35-4102-b10d-a45e4900f853" ma:termSetId="cbbbb249-98b2-4492-a609-a390b138110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0be10af7c941a2b23bb5f20c154691" ma:index="57" nillable="true" ma:taxonomy="true" ma:internalName="p60be10af7c941a2b23bb5f20c154691" ma:taxonomyFieldName="Product_x0020_Taxonomy" ma:displayName="Product Taxonomy" ma:readOnly="false" ma:default="" ma:fieldId="{960be10a-f7c9-41a2-b23b-b5f20c154691}" ma:taxonomyMulti="true" ma:sspId="2d9e2336-4e35-4102-b10d-a45e4900f853" ma:termSetId="988da91c-8c5d-4c8b-90c8-8978c9c8e40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21d6563779b4a0cac0804544e1eafba" ma:index="59" nillable="true" ma:taxonomy="true" ma:internalName="e21d6563779b4a0cac0804544e1eafba" ma:taxonomyFieldName="Enterprise_x0020_Taxonomy" ma:displayName="Enterprise Taxonomy" ma:default="" ma:fieldId="{e21d6563-779b-4a0c-ac08-04544e1eafba}" ma:taxonomyMulti="true" ma:sspId="2d9e2336-4e35-4102-b10d-a45e4900f853" ma:termSetId="894086da-6786-4c7c-91a4-ade3fbb33ff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3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inalVersionID xmlns="2c0079cb-7e3b-4b14-9551-8f7730befe9f" xsi:nil="true"/>
    <ShortTitle xmlns="2c0079cb-7e3b-4b14-9551-8f7730befe9f" xsi:nil="true"/>
    <iddfa39abe6d4bbaa511b4aebbac8986 xmlns="60ea8e68-6540-4627-bb4d-21f975742799">
      <Terms xmlns="http://schemas.microsoft.com/office/infopath/2007/PartnerControls"/>
    </iddfa39abe6d4bbaa511b4aebbac8986>
    <SalesNo xmlns="2c0079cb-7e3b-4b14-9551-8f7730befe9f" xsi:nil="true"/>
    <PublicationLinkId xmlns="2c0079cb-7e3b-4b14-9551-8f7730befe9f" xsi:nil="true"/>
    <ISSN xmlns="2c0079cb-7e3b-4b14-9551-8f7730befe9f" xsi:nil="true"/>
    <ImagePathWhatsNew xmlns="2c0079cb-7e3b-4b14-9551-8f7730befe9f" xsi:nil="true"/>
    <Price xmlns="2c0079cb-7e3b-4b14-9551-8f7730befe9f" xsi:nil="true"/>
    <ImagePath xmlns="2c0079cb-7e3b-4b14-9551-8f7730befe9f" xsi:nil="true"/>
    <ReferenceItemId xmlns="2c0079cb-7e3b-4b14-9551-8f7730befe9f" xsi:nil="true"/>
    <PublishDate xmlns="2c0079cb-7e3b-4b14-9551-8f7730befe9f">2017-06-07T00:00:00+00:00</PublishDate>
    <ImagePathFlagship xmlns="2c0079cb-7e3b-4b14-9551-8f7730befe9f" xsi:nil="true"/>
    <p60be10af7c941a2b23bb5f20c154691 xmlns="60ea8e68-6540-4627-bb4d-21f975742799">
      <Terms xmlns="http://schemas.microsoft.com/office/infopath/2007/PartnerControls">
        <TermInfo xmlns="http://schemas.microsoft.com/office/infopath/2007/PartnerControls">
          <TermName xmlns="http://schemas.microsoft.com/office/infopath/2007/PartnerControls">WIR Annex Table - Excel</TermName>
          <TermId xmlns="http://schemas.microsoft.com/office/infopath/2007/PartnerControls">acf1c80a-3951-4241-93d4-b41d338d4719</TermId>
        </TermInfo>
      </Terms>
    </p60be10af7c941a2b23bb5f20c154691>
    <MeetingId xmlns="2c0079cb-7e3b-4b14-9551-8f7730befe9f" xsi:nil="true"/>
    <Level1 xmlns="2c0079cb-7e3b-4b14-9551-8f7730befe9f" xsi:nil="true"/>
    <Level4 xmlns="2c0079cb-7e3b-4b14-9551-8f7730befe9f" xsi:nil="true"/>
    <Symbol xmlns="2c0079cb-7e3b-4b14-9551-8f7730befe9f" xsi:nil="true"/>
    <Size xmlns="2c0079cb-7e3b-4b14-9551-8f7730befe9f" xsi:nil="true"/>
    <OfficialDescription xmlns="2c0079cb-7e3b-4b14-9551-8f7730befe9f" xsi:nil="true"/>
    <LanguageId xmlns="2c0079cb-7e3b-4b14-9551-8f7730befe9f" xsi:nil="true"/>
    <ReferenceFilePath xmlns="2c0079cb-7e3b-4b14-9551-8f7730befe9f" xsi:nil="true"/>
    <MeetingLinkId xmlns="2c0079cb-7e3b-4b14-9551-8f7730befe9f" xsi:nil="true"/>
    <SpanishDocument xmlns="2c0079cb-7e3b-4b14-9551-8f7730befe9f">
      <Url xsi:nil="true"/>
      <Description xsi:nil="true"/>
    </SpanishDocument>
    <TaxCatchAll xmlns="60ea8e68-6540-4627-bb4d-21f975742799">
      <Value>1591</Value>
    </TaxCatchAll>
    <h2eb479c36154a2480beda2299c6b6c5 xmlns="60ea8e68-6540-4627-bb4d-21f975742799">
      <Terms xmlns="http://schemas.microsoft.com/office/infopath/2007/PartnerControls"/>
    </h2eb479c36154a2480beda2299c6b6c5>
    <MeetingTitle xmlns="2c0079cb-7e3b-4b14-9551-8f7730befe9f" xsi:nil="true"/>
    <ParentDocId xmlns="2c0079cb-7e3b-4b14-9551-8f7730befe9f" xsi:nil="true"/>
    <DocumentCategory xmlns="2c0079cb-7e3b-4b14-9551-8f7730befe9f" xsi:nil="true"/>
    <Level2 xmlns="2c0079cb-7e3b-4b14-9551-8f7730befe9f" xsi:nil="true"/>
    <Level5 xmlns="2c0079cb-7e3b-4b14-9551-8f7730befe9f" xsi:nil="true"/>
    <LongDescription xmlns="2c0079cb-7e3b-4b14-9551-8f7730befe9f" xsi:nil="true"/>
    <TableOfContent xmlns="2c0079cb-7e3b-4b14-9551-8f7730befe9f" xsi:nil="true"/>
    <EnglishDocument xmlns="2c0079cb-7e3b-4b14-9551-8f7730befe9f">
      <Url xsi:nil="true"/>
      <Description xsi:nil="true"/>
    </EnglishDocument>
    <FrenchDocument xmlns="2c0079cb-7e3b-4b14-9551-8f7730befe9f">
      <Url xsi:nil="true"/>
      <Description xsi:nil="true"/>
    </FrenchDocument>
    <ReferenceDocId xmlns="2c0079cb-7e3b-4b14-9551-8f7730befe9f" xsi:nil="true"/>
    <de7de01eec0e4047a039d74943be32af xmlns="60ea8e68-6540-4627-bb4d-21f975742799">
      <Terms xmlns="http://schemas.microsoft.com/office/infopath/2007/PartnerControls"/>
    </de7de01eec0e4047a039d74943be32af>
    <e21d6563779b4a0cac0804544e1eafba xmlns="60ea8e68-6540-4627-bb4d-21f975742799">
      <Terms xmlns="http://schemas.microsoft.com/office/infopath/2007/PartnerControls"/>
    </e21d6563779b4a0cac0804544e1eafba>
    <UNCTADLanguage xmlns="2c0079cb-7e3b-4b14-9551-8f7730befe9f" xsi:nil="true"/>
    <DocTitle xmlns="2c0079cb-7e3b-4b14-9551-8f7730befe9f" xsi:nil="true"/>
    <DocumentLabel xmlns="2c0079cb-7e3b-4b14-9551-8f7730befe9f" xsi:nil="true"/>
    <Level3 xmlns="2c0079cb-7e3b-4b14-9551-8f7730befe9f" xsi:nil="true"/>
    <NumberOfPages xmlns="2c0079cb-7e3b-4b14-9551-8f7730befe9f" xsi:nil="true"/>
    <OriginalLanguages xmlns="2c0079cb-7e3b-4b14-9551-8f7730befe9f" xsi:nil="true"/>
    <SubTitle xmlns="2c0079cb-7e3b-4b14-9551-8f7730befe9f" xsi:nil="true"/>
    <HighLights xmlns="2c0079cb-7e3b-4b14-9551-8f7730befe9f" xsi:nil="true"/>
    <Symbol2 xmlns="2c0079cb-7e3b-4b14-9551-8f7730befe9f" xsi:nil="true"/>
    <ISBN xmlns="2c0079cb-7e3b-4b14-9551-8f7730befe9f" xsi:nil="true"/>
    <IsMigrated xmlns="2c0079cb-7e3b-4b14-9551-8f7730befe9f">1</IsMigrated>
  </documentManagement>
</p:properties>
</file>

<file path=customXml/itemProps1.xml><?xml version="1.0" encoding="utf-8"?>
<ds:datastoreItem xmlns:ds="http://schemas.openxmlformats.org/officeDocument/2006/customXml" ds:itemID="{BD7A3615-8E14-4BB0-895D-2019636EB8ED}"/>
</file>

<file path=customXml/itemProps2.xml><?xml version="1.0" encoding="utf-8"?>
<ds:datastoreItem xmlns:ds="http://schemas.openxmlformats.org/officeDocument/2006/customXml" ds:itemID="{F2AD6C39-7755-49A0-AF59-C6C85FCBBBD7}"/>
</file>

<file path=customXml/itemProps3.xml><?xml version="1.0" encoding="utf-8"?>
<ds:datastoreItem xmlns:ds="http://schemas.openxmlformats.org/officeDocument/2006/customXml" ds:itemID="{8613C71F-2EAA-4FDA-B405-E2D876BFA4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T.Developing</vt:lpstr>
      <vt:lpstr>T.Developing!Print_Titles</vt:lpstr>
    </vt:vector>
  </TitlesOfParts>
  <Company>UNCTAD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table 25.  The top 100 non-financial MNEs from developing and transition economies, ranked by foreign assets, 2015 a</dc:title>
  <dc:creator>Unctad User</dc:creator>
  <cp:keywords/>
  <cp:lastModifiedBy>Lizanne </cp:lastModifiedBy>
  <cp:lastPrinted>2017-05-30T12:41:47Z</cp:lastPrinted>
  <dcterms:created xsi:type="dcterms:W3CDTF">2013-06-05T08:54:48Z</dcterms:created>
  <dcterms:modified xsi:type="dcterms:W3CDTF">2017-05-30T12:42:44Z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0x0101000A62D1336EA6CB49893D9691650955DD</vt:lpwstr>
  </property>
  <property fmtid="{D5CDD505-2E9C-101B-9397-08002B2CF9AE}" pid="3" name="GCM Taxonomy">
    <vt:lpwstr/>
  </property>
  <property fmtid="{D5CDD505-2E9C-101B-9397-08002B2CF9AE}" pid="4" name="Thematic Taxonomy">
    <vt:lpwstr/>
  </property>
  <property fmtid="{D5CDD505-2E9C-101B-9397-08002B2CF9AE}" pid="5" name="Product Taxonomy">
    <vt:lpwstr>1591;#WIR Annex Table - Excel|acf1c80a-3951-4241-93d4-b41d338d4719</vt:lpwstr>
  </property>
  <property fmtid="{D5CDD505-2E9C-101B-9397-08002B2CF9AE}" pid="6" name="Sitemap Taxonomy">
    <vt:lpwstr/>
  </property>
  <property fmtid="{D5CDD505-2E9C-101B-9397-08002B2CF9AE}" pid="7" name="Enterprise Taxonomy">
    <vt:lpwstr/>
  </property>
</Properties>
</file>